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0575"/>
  </bookViews>
  <sheets>
    <sheet name="土地_当年度内訳" sheetId="45" r:id="rId1"/>
    <sheet name="建物_当年度内訳" sheetId="47" r:id="rId2"/>
    <sheet name="建物修繕履歴_当年度内訳" sheetId="49" r:id="rId3"/>
    <sheet name="建物付属設備_当年度内訳" sheetId="51" r:id="rId4"/>
    <sheet name="工作物_当年度内訳" sheetId="53" r:id="rId5"/>
    <sheet name="物品_当年度内訳" sheetId="1" r:id="rId6"/>
    <sheet name="ソフトウェア_当年度内訳" sheetId="73" r:id="rId7"/>
    <sheet name="行政目的" sheetId="84" state="hidden" r:id="rId8"/>
  </sheets>
  <definedNames>
    <definedName name="_Order1" hidden="1">255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<sst xmlns:r="http://schemas.openxmlformats.org/officeDocument/2006/relationships" xmlns="http://schemas.openxmlformats.org/spreadsheetml/2006/main" count="405" uniqueCount="405">
  <si>
    <t>施設名称</t>
  </si>
  <si>
    <t>職員用自転車置場増設工事</t>
  </si>
  <si>
    <t>入居者カーテン取付工事</t>
  </si>
  <si>
    <t>舗装</t>
  </si>
  <si>
    <t>甲802-1</t>
  </si>
  <si>
    <t>火災報知設備工事</t>
  </si>
  <si>
    <t>整理番号</t>
  </si>
  <si>
    <t>給油設備</t>
  </si>
  <si>
    <t>倉庫</t>
  </si>
  <si>
    <t>内装工事</t>
  </si>
  <si>
    <t>誘導灯・非常照明設備</t>
  </si>
  <si>
    <t>教育</t>
  </si>
  <si>
    <t>配管工事費</t>
  </si>
  <si>
    <t>工事番号</t>
  </si>
  <si>
    <t>ガス設備</t>
  </si>
  <si>
    <t>プロパンガス設備</t>
  </si>
  <si>
    <t>総務</t>
  </si>
  <si>
    <t>消防</t>
  </si>
  <si>
    <t>リース金額（円）</t>
  </si>
  <si>
    <t>非常灯誘導灯設備</t>
  </si>
  <si>
    <t>種別名称</t>
  </si>
  <si>
    <t>建物名称</t>
  </si>
  <si>
    <t>非常用自家発電機</t>
  </si>
  <si>
    <t>産業振興</t>
  </si>
  <si>
    <t>ソーラーシステム給湯設備</t>
  </si>
  <si>
    <t>排水</t>
  </si>
  <si>
    <t>環境衛生</t>
  </si>
  <si>
    <t>建物付属設備枝番号</t>
  </si>
  <si>
    <t>福祉</t>
  </si>
  <si>
    <t>高圧開閉器及び高圧ケーブル取替改修工事</t>
  </si>
  <si>
    <t>工作物名称</t>
  </si>
  <si>
    <t>その他</t>
  </si>
  <si>
    <t>排水設備</t>
  </si>
  <si>
    <t>雑工事</t>
  </si>
  <si>
    <t>地番</t>
  </si>
  <si>
    <t>付属設備名称</t>
  </si>
  <si>
    <t>左官工事</t>
  </si>
  <si>
    <t>種類cd</t>
  </si>
  <si>
    <t>美沼荘</t>
  </si>
  <si>
    <t>財産番号</t>
  </si>
  <si>
    <t>消火栓設備工事</t>
  </si>
  <si>
    <t>サイン工事</t>
  </si>
  <si>
    <t>経過年数</t>
  </si>
  <si>
    <t>整理枝番号</t>
  </si>
  <si>
    <t>業務用洗濯脱水機</t>
  </si>
  <si>
    <t>事業インフラ区分</t>
  </si>
  <si>
    <t>電気設備工事（車庫及び外灯工事）</t>
  </si>
  <si>
    <t>物品名称</t>
  </si>
  <si>
    <t>種類</t>
  </si>
  <si>
    <t>323</t>
  </si>
  <si>
    <t>中庭遊歩道アスファルト舗装整備工事</t>
  </si>
  <si>
    <t>軽四輪自動車（車椅子移動車）</t>
  </si>
  <si>
    <t>大字</t>
  </si>
  <si>
    <t>浴槽濾過設備</t>
  </si>
  <si>
    <t>普通乗用車(車椅子移動車）</t>
  </si>
  <si>
    <t>小字</t>
  </si>
  <si>
    <t>ホール照明改修工事</t>
  </si>
  <si>
    <t>工事名称</t>
  </si>
  <si>
    <t>合併浄化槽設備</t>
  </si>
  <si>
    <t>スチームコンベクションオーブン</t>
  </si>
  <si>
    <t>橋梁工事</t>
  </si>
  <si>
    <t>電話配線設備</t>
  </si>
  <si>
    <t>種別番号</t>
  </si>
  <si>
    <t>インターホン・電話設備工事</t>
  </si>
  <si>
    <t>設備基礎工事</t>
  </si>
  <si>
    <t>数量</t>
  </si>
  <si>
    <t>削除フラグ</t>
  </si>
  <si>
    <t>評価額（円）</t>
  </si>
  <si>
    <t>機械室</t>
  </si>
  <si>
    <t>軽自動車(車椅子移動車)</t>
  </si>
  <si>
    <t>ポンプ設備</t>
  </si>
  <si>
    <t>減価償却累計額（円）</t>
  </si>
  <si>
    <t>取得金額（円）</t>
  </si>
  <si>
    <t>建築取得金額（円）</t>
  </si>
  <si>
    <t>防火戸閉鎖設備</t>
  </si>
  <si>
    <t>再調達価額（円）</t>
  </si>
  <si>
    <t>減価償却費（円）</t>
  </si>
  <si>
    <t>運動現場フェンス取付工事</t>
  </si>
  <si>
    <t>事業費（円）</t>
  </si>
  <si>
    <t>食器洗浄機</t>
  </si>
  <si>
    <t>合計減価償却累計額（円）</t>
  </si>
  <si>
    <t>建物付属設備id</t>
  </si>
  <si>
    <t>自家発電基礎工事</t>
  </si>
  <si>
    <t>受水槽基礎工事</t>
  </si>
  <si>
    <t>資産計上cd</t>
  </si>
  <si>
    <t>警報配線設備</t>
  </si>
  <si>
    <t>空調配管設備改修工事</t>
  </si>
  <si>
    <t>空調設備</t>
  </si>
  <si>
    <t>ソフトウェア</t>
  </si>
  <si>
    <t>合併浄化槽</t>
  </si>
  <si>
    <t>食堂空調設備更新工事</t>
  </si>
  <si>
    <t>無形名称</t>
  </si>
  <si>
    <t>消火栓・屋外排水工事</t>
  </si>
  <si>
    <t>取得年月日</t>
  </si>
  <si>
    <t>ローリングベッド</t>
  </si>
  <si>
    <t>異動事由</t>
  </si>
  <si>
    <t>電気錠設備</t>
  </si>
  <si>
    <t>工作物_事業用_介護保険事業特別会計</t>
  </si>
  <si>
    <t>耐用年数</t>
  </si>
  <si>
    <t>合併処理設備</t>
  </si>
  <si>
    <t>残存年数</t>
  </si>
  <si>
    <t>機械基礎</t>
  </si>
  <si>
    <t>工事年度</t>
  </si>
  <si>
    <t>電灯・コンセント設備</t>
  </si>
  <si>
    <t>契約開始年月日</t>
  </si>
  <si>
    <t>動力設備工事</t>
  </si>
  <si>
    <t>温冷カート</t>
  </si>
  <si>
    <t>行政目的cd</t>
  </si>
  <si>
    <t>行政目的</t>
  </si>
  <si>
    <t>供用開始年月日</t>
  </si>
  <si>
    <t>普通乗用車(車椅子移動車)</t>
  </si>
  <si>
    <t>ひろみ奈良の里</t>
  </si>
  <si>
    <t>屋内消火栓設置工事</t>
  </si>
  <si>
    <t>生活インフラ・国土保全</t>
  </si>
  <si>
    <t>脱衣室空調設備設置工事</t>
  </si>
  <si>
    <t>合計再調達価額（円）</t>
  </si>
  <si>
    <t>自動火災報知設備</t>
  </si>
  <si>
    <t>通信カラオケ</t>
  </si>
  <si>
    <t>合計減価償却費（円）</t>
  </si>
  <si>
    <t>ナースコール設備改修</t>
  </si>
  <si>
    <t>機械設備増築工事</t>
  </si>
  <si>
    <t>合計評価額（円）</t>
  </si>
  <si>
    <t>甲801-1</t>
  </si>
  <si>
    <t>舗装等整地工事</t>
  </si>
  <si>
    <t>徘徊防止設備設置工事</t>
  </si>
  <si>
    <t>リース開始年月日</t>
  </si>
  <si>
    <t>リース終了年月日</t>
  </si>
  <si>
    <t>給排水衛生設備</t>
  </si>
  <si>
    <t>工事枝番号</t>
  </si>
  <si>
    <t>幹線動力設備</t>
  </si>
  <si>
    <t>湯乃香荘</t>
  </si>
  <si>
    <t>通所介護事業所光来園</t>
  </si>
  <si>
    <t>保田</t>
  </si>
  <si>
    <t>ＴＶ共聴設備</t>
  </si>
  <si>
    <t>甲791-2</t>
  </si>
  <si>
    <t>開始登録</t>
  </si>
  <si>
    <t>現況地積変更</t>
  </si>
  <si>
    <t>勝山荘</t>
  </si>
  <si>
    <t>スプリンクラー設備工事</t>
  </si>
  <si>
    <t>門・フェンス・館名板工事</t>
  </si>
  <si>
    <t>上大野</t>
  </si>
  <si>
    <t>322</t>
  </si>
  <si>
    <t>所管替え</t>
  </si>
  <si>
    <t>ソーラー設備機械室</t>
  </si>
  <si>
    <t>スプリンクラー設備</t>
  </si>
  <si>
    <t>電灯コンセント設備</t>
  </si>
  <si>
    <t>電話設備</t>
  </si>
  <si>
    <t>光来園</t>
  </si>
  <si>
    <t>別館</t>
  </si>
  <si>
    <t>ガスコンロ</t>
  </si>
  <si>
    <t>アスファルト舗装工事</t>
  </si>
  <si>
    <t>訂正（修正）</t>
  </si>
  <si>
    <t>地上灯油貯蔵タンク設置工事</t>
  </si>
  <si>
    <t>増設</t>
  </si>
  <si>
    <t>車庫</t>
  </si>
  <si>
    <t>洗濯干場</t>
  </si>
  <si>
    <t>一本松荘</t>
  </si>
  <si>
    <t>電気設備（車庫）</t>
  </si>
  <si>
    <t>訂正（追加）</t>
  </si>
  <si>
    <t>木工事</t>
  </si>
  <si>
    <t>受水槽置場（ブロア室）</t>
  </si>
  <si>
    <t>プロパン庫及びキュービクル置場</t>
  </si>
  <si>
    <t>器具及び備品</t>
  </si>
  <si>
    <t>駐輪場</t>
  </si>
  <si>
    <t>本館（渡り廊下）</t>
  </si>
  <si>
    <t>舗装新設工事</t>
  </si>
  <si>
    <t>非常用発電その他工事</t>
  </si>
  <si>
    <t>受変電設備工事</t>
  </si>
  <si>
    <t>焼却場</t>
  </si>
  <si>
    <t>ポンプ室</t>
  </si>
  <si>
    <t>花壇新設工事</t>
  </si>
  <si>
    <t>施設改修（増床）</t>
  </si>
  <si>
    <t>施設変更</t>
  </si>
  <si>
    <t>古城園</t>
  </si>
  <si>
    <t>調理室空調設備設置工事</t>
  </si>
  <si>
    <t>ナースコール設備</t>
  </si>
  <si>
    <t>増築（大規模改修）</t>
  </si>
  <si>
    <t>テラス工事</t>
  </si>
  <si>
    <t>設備機器置場</t>
  </si>
  <si>
    <t>給水設備</t>
  </si>
  <si>
    <t>プレハブ倉庫設置工事</t>
  </si>
  <si>
    <t>焼却炉置場</t>
  </si>
  <si>
    <t>ごみ置場</t>
  </si>
  <si>
    <t>換気設備工事</t>
  </si>
  <si>
    <t>基礎工事</t>
  </si>
  <si>
    <t>舗装及び敷地整地工事</t>
  </si>
  <si>
    <t>城辺みしま荘</t>
  </si>
  <si>
    <t>階層加算工事</t>
  </si>
  <si>
    <t>高圧受変電設備</t>
  </si>
  <si>
    <t>電灯設備</t>
  </si>
  <si>
    <t>誤謬訂正</t>
  </si>
  <si>
    <t>車庫・倉庫</t>
  </si>
  <si>
    <t>ブロワー室・ポンプ室・プロパン庫</t>
  </si>
  <si>
    <t>照明設備</t>
  </si>
  <si>
    <t>柏寿園</t>
  </si>
  <si>
    <t>放送設備</t>
  </si>
  <si>
    <t>配管ピット</t>
  </si>
  <si>
    <t>給湯設備改修工事</t>
  </si>
  <si>
    <t>洗濯干場・キュービクル置場</t>
  </si>
  <si>
    <t>ごみ置場・ブロアー庫</t>
  </si>
  <si>
    <t>国旗掲揚台工事</t>
  </si>
  <si>
    <t>プロパン庫</t>
  </si>
  <si>
    <t>コールドテーブル</t>
  </si>
  <si>
    <t>物干場</t>
  </si>
  <si>
    <t>給湯設備工事</t>
  </si>
  <si>
    <t>囲障工事</t>
  </si>
  <si>
    <t>空調設備取替工事</t>
  </si>
  <si>
    <t>電話配管設備</t>
  </si>
  <si>
    <t>介護職員室（寮父室）増築</t>
  </si>
  <si>
    <t>食器消毒保管庫</t>
  </si>
  <si>
    <t>設備関連工事</t>
  </si>
  <si>
    <t>非常用発電機取替工事</t>
  </si>
  <si>
    <t>デイサービス施設</t>
  </si>
  <si>
    <t>合併浄化槽設備工事</t>
  </si>
  <si>
    <t>可動式ステージ</t>
  </si>
  <si>
    <t>本館</t>
  </si>
  <si>
    <t>アスファルト舗装・整地工事</t>
  </si>
  <si>
    <t>大規模改修</t>
  </si>
  <si>
    <t>冷温水発生機取替工事</t>
  </si>
  <si>
    <t>公共下水道接続工事</t>
  </si>
  <si>
    <t>花壇・側溝・中庭他工事</t>
  </si>
  <si>
    <t>居室及びリハビリ室改修工事</t>
  </si>
  <si>
    <t>トイレ改修工事</t>
  </si>
  <si>
    <t>誘導灯・非常灯設備</t>
  </si>
  <si>
    <t>娯楽室可動ステージ工事</t>
  </si>
  <si>
    <t>デイ休養室床修繕</t>
  </si>
  <si>
    <t>浴室ブロワー設置工事</t>
  </si>
  <si>
    <t>衛生設備</t>
  </si>
  <si>
    <t>衛生設備工事</t>
  </si>
  <si>
    <t>テレビ共聴設備</t>
  </si>
  <si>
    <t>ナースコールインターホン設備</t>
  </si>
  <si>
    <t>空調設備工事</t>
  </si>
  <si>
    <t>電気設備工事</t>
  </si>
  <si>
    <t>給排水衛生設備工事</t>
  </si>
  <si>
    <t>コンビオーブン</t>
  </si>
  <si>
    <t>特浴室空調設置工事</t>
  </si>
  <si>
    <t>ＬＡＮ設備</t>
  </si>
  <si>
    <t>普通自動車（車椅子移動車）</t>
  </si>
  <si>
    <t>調理室増築</t>
  </si>
  <si>
    <t>給排水衛生器具</t>
  </si>
  <si>
    <t>給水設備工事</t>
  </si>
  <si>
    <t>排水設備工事</t>
  </si>
  <si>
    <t>物干場工事</t>
  </si>
  <si>
    <t>プロパンガス設備工事</t>
  </si>
  <si>
    <t>幹線工事</t>
  </si>
  <si>
    <t>電灯・コンセント工事</t>
  </si>
  <si>
    <t>放送設備工事</t>
  </si>
  <si>
    <t>既設撤去及び復旧工事</t>
  </si>
  <si>
    <t>給排水衛生ガス設備工事</t>
  </si>
  <si>
    <t>衛生器具設備</t>
  </si>
  <si>
    <t>通気設備</t>
  </si>
  <si>
    <t>給湯設備</t>
  </si>
  <si>
    <t>既設改修設備</t>
  </si>
  <si>
    <t>消火器設備</t>
  </si>
  <si>
    <t>幹線設備</t>
  </si>
  <si>
    <t>コンセント設備</t>
  </si>
  <si>
    <t>テレビ・電話・インターホン設備</t>
  </si>
  <si>
    <t>緊急呼出設備</t>
  </si>
  <si>
    <t>車庫新設</t>
  </si>
  <si>
    <t>機器設備</t>
  </si>
  <si>
    <t>火災報知設備</t>
  </si>
  <si>
    <t>金物工事</t>
  </si>
  <si>
    <t>配管設備</t>
  </si>
  <si>
    <t>スプリンクラー電源設備</t>
  </si>
  <si>
    <t>新規取得</t>
  </si>
  <si>
    <t>受変電設備</t>
  </si>
  <si>
    <t>動力設備</t>
  </si>
  <si>
    <t>温蔵庫</t>
  </si>
  <si>
    <t>照明器具設備</t>
  </si>
  <si>
    <t>衛生</t>
  </si>
  <si>
    <t>ボイラー</t>
  </si>
  <si>
    <t>ＩＴＶ配管設備</t>
  </si>
  <si>
    <t>車庫及び外灯工事</t>
  </si>
  <si>
    <t>浴室他空調設備設置工事</t>
  </si>
  <si>
    <t>呼出表示装置</t>
  </si>
  <si>
    <t>風除室設置工事</t>
  </si>
  <si>
    <t>入居者カーテンレール取付工事</t>
  </si>
  <si>
    <t>ナースコール設備改修工事</t>
  </si>
  <si>
    <t>空調設備改修工事</t>
  </si>
  <si>
    <t>電気時計設備</t>
  </si>
  <si>
    <t>冷暖房設備工事</t>
  </si>
  <si>
    <t>避雷針設備</t>
  </si>
  <si>
    <t>換気設備</t>
  </si>
  <si>
    <t>ITV監視設備工事</t>
  </si>
  <si>
    <t>駐車場舗装工事</t>
  </si>
  <si>
    <t>鋼製及び木製建具工事</t>
  </si>
  <si>
    <t>ふれあい広場手すり工事</t>
  </si>
  <si>
    <t>弱電設備工事</t>
  </si>
  <si>
    <t>機械設備工事</t>
  </si>
  <si>
    <t>内外装工事</t>
  </si>
  <si>
    <t>スプリンクラーヘッド設備</t>
  </si>
  <si>
    <t>電気工事</t>
  </si>
  <si>
    <t>フェンス及び側溝工事</t>
  </si>
  <si>
    <t>火災報知器設備</t>
  </si>
  <si>
    <t>発電機設置工事</t>
  </si>
  <si>
    <t>防災照明設備</t>
  </si>
  <si>
    <t>非常放送設備</t>
  </si>
  <si>
    <t>誘電灯・非常灯設備</t>
  </si>
  <si>
    <t>ローカル放送設備</t>
  </si>
  <si>
    <t>ハンディナース設備</t>
  </si>
  <si>
    <t>情報用配線設備</t>
  </si>
  <si>
    <t>既設照明ＬＥＤ化</t>
  </si>
  <si>
    <t>発生材処分</t>
  </si>
  <si>
    <t>縁石工事</t>
  </si>
  <si>
    <t>放送・時計設備</t>
  </si>
  <si>
    <t>構内電話設備</t>
  </si>
  <si>
    <t>温泉給湯設備</t>
  </si>
  <si>
    <t>110番非常通報装置及び防犯カメラ設置工事</t>
  </si>
  <si>
    <t>厨房下膳口増設</t>
  </si>
  <si>
    <t>一本松トイレ改修工事</t>
  </si>
  <si>
    <t>屋外電気設備</t>
  </si>
  <si>
    <t>油配管設備</t>
  </si>
  <si>
    <t>駐車場舗装新設工事</t>
  </si>
  <si>
    <t>屋外設備</t>
  </si>
  <si>
    <t>スプリンクラー</t>
  </si>
  <si>
    <t>花壇・側溝工事</t>
  </si>
  <si>
    <t>ソーラー給湯</t>
  </si>
  <si>
    <t>空調機器設備改修工事</t>
  </si>
  <si>
    <t>冷蔵庫</t>
  </si>
  <si>
    <t>ソーラー給湯設備</t>
  </si>
  <si>
    <t>電気設備追加工事</t>
  </si>
  <si>
    <t>照明設備取替工事</t>
  </si>
  <si>
    <t>冷暖房設備</t>
  </si>
  <si>
    <t>昇降機設備受変電設備</t>
  </si>
  <si>
    <t>情報配線設備</t>
  </si>
  <si>
    <t>給排水衛生機械設備</t>
  </si>
  <si>
    <t>自家発電設備</t>
  </si>
  <si>
    <t>建物本体の変更</t>
  </si>
  <si>
    <t>調査判明（増）</t>
  </si>
  <si>
    <t>トイレ増設</t>
  </si>
  <si>
    <t>浴室改修</t>
  </si>
  <si>
    <t>空調設備改修（電気設備）</t>
  </si>
  <si>
    <t>空調設備改修（機械設備）</t>
  </si>
  <si>
    <t>空調設備改修</t>
  </si>
  <si>
    <t>ナースコール連動設備設置</t>
  </si>
  <si>
    <t>ナースコール他電話設備改修</t>
  </si>
  <si>
    <t>業務用食器洗浄機</t>
  </si>
  <si>
    <t>ナースコール設計業務</t>
  </si>
  <si>
    <t>外構工事（舗装整備）</t>
  </si>
  <si>
    <t>門工事</t>
  </si>
  <si>
    <t>外構工事（内塀・その他）</t>
  </si>
  <si>
    <t>非常用自家発電</t>
  </si>
  <si>
    <t>舗装工事</t>
  </si>
  <si>
    <t>排水工事</t>
  </si>
  <si>
    <t>機械基礎工事</t>
  </si>
  <si>
    <t>外構工事</t>
  </si>
  <si>
    <t>目隠し壁工事</t>
  </si>
  <si>
    <t>非常用発電設備</t>
  </si>
  <si>
    <t>排水路工事</t>
  </si>
  <si>
    <t>フェンス工事</t>
  </si>
  <si>
    <t>中庭工事</t>
  </si>
  <si>
    <t>既設温水槽改修工事</t>
  </si>
  <si>
    <t>塀・門扉</t>
  </si>
  <si>
    <t>屋外給排水設備工事</t>
  </si>
  <si>
    <t>プロパン倉庫</t>
  </si>
  <si>
    <t>浄化槽設備</t>
  </si>
  <si>
    <t>花壇植栽</t>
  </si>
  <si>
    <t>機械及び装置</t>
  </si>
  <si>
    <t>境界、枡、フェンス工事</t>
  </si>
  <si>
    <t>給排水設備工事</t>
  </si>
  <si>
    <t>北側通路工事</t>
  </si>
  <si>
    <t>浄化槽設備工事</t>
  </si>
  <si>
    <t>小型四輪乗用車（車椅子移動車）</t>
  </si>
  <si>
    <t>花壇・縁石工事</t>
  </si>
  <si>
    <t>トレンチ工事</t>
  </si>
  <si>
    <t>移動式家屋（コンテナ・ストックハウス）</t>
  </si>
  <si>
    <t>キュービクル基礎工事</t>
  </si>
  <si>
    <t>境界ブロック工事</t>
  </si>
  <si>
    <t>正門・ケアハウス正門工事</t>
  </si>
  <si>
    <t>水路工事</t>
  </si>
  <si>
    <t>業務用汚物除去機</t>
  </si>
  <si>
    <t>門・フェンス工事</t>
  </si>
  <si>
    <t>浄化槽設備工事費</t>
  </si>
  <si>
    <t>屋外目隠工事</t>
  </si>
  <si>
    <t>倉庫新築工事</t>
  </si>
  <si>
    <t>車庫及び倉庫建築工事</t>
  </si>
  <si>
    <t>電気式食器消毒器保管庫</t>
  </si>
  <si>
    <t>介護保険システム</t>
  </si>
  <si>
    <t>小型四輪乗用車</t>
  </si>
  <si>
    <t>ホワイトボード</t>
  </si>
  <si>
    <t>業務用冷凍冷蔵庫</t>
  </si>
  <si>
    <t>軽自動車</t>
  </si>
  <si>
    <t>業務用洗濯機</t>
  </si>
  <si>
    <t>業務用乾燥機</t>
  </si>
  <si>
    <t>普通乗用車（車椅子移動車）</t>
  </si>
  <si>
    <t>特殊浴槽</t>
  </si>
  <si>
    <t>軽自動車（車椅子移動車）</t>
  </si>
  <si>
    <t>訓練用トレッドミル</t>
  </si>
  <si>
    <t>電気按摩器</t>
  </si>
  <si>
    <t>入浴用ストレッチャー</t>
  </si>
  <si>
    <t>音響設備・用品類</t>
  </si>
  <si>
    <t>リフト式入浴装置（特殊浴槽）</t>
  </si>
  <si>
    <t>軽四自動車（車椅子移動車）</t>
  </si>
  <si>
    <t>車椅子移動車(軽自動車)</t>
  </si>
  <si>
    <t>特殊浴槽（個浴型介護浴槽）</t>
  </si>
  <si>
    <t>冷凍庫</t>
  </si>
  <si>
    <t>ドア型自動食器洗浄機</t>
  </si>
  <si>
    <t>立体ガス自動炊飯器</t>
  </si>
  <si>
    <t>自動精米機</t>
  </si>
  <si>
    <t>冷凍冷蔵庫</t>
  </si>
  <si>
    <t>ガス蒸し器</t>
  </si>
  <si>
    <t>シャワーシンク</t>
  </si>
  <si>
    <t>塵芥車</t>
  </si>
  <si>
    <t>車両及び運搬具</t>
  </si>
  <si>
    <t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</si>
</sst>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);[Red]\(#,##0\)"/>
    <numFmt numFmtId="177" formatCode="[$-411]ggge&quot;年&quot;m&quot;月&quot;d&quot;日&quot;;@"/>
  </numFmts>
  <fonts count="4">
    <font>
      <sz val="11"/>
      <color theme="1"/>
      <name val="Calibri"/>
    </font>
    <font>
      <sz val="11"/>
      <color auto="1"/>
      <name val="ＭＳ Ｐゴシック"/>
    </font>
    <font>
      <sz val="11"/>
      <color theme="1"/>
      <name val="Calibri"/>
    </font>
    <font>
      <sz val="6"/>
      <color auto="1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0" fillId="0" borderId="1" xfId="0" applyBorder="1"/>
    <xf numFmtId="49" fontId="0" fillId="0" borderId="1" xfId="0" applyNumberFormat="1" applyBorder="1"/>
    <xf numFmtId="176" fontId="0" fillId="0" borderId="1" xfId="0" applyNumberFormat="1" applyBorder="1"/>
    <xf numFmtId="177" fontId="2" fillId="0" borderId="1" xfId="2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38" fontId="0" fillId="2" borderId="1" xfId="6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 shrinkToFit="1"/>
    </xf>
    <xf numFmtId="176" fontId="0" fillId="0" borderId="1" xfId="6" applyNumberFormat="1" applyFont="1" applyBorder="1" applyAlignment="1"/>
    <xf numFmtId="176" fontId="0" fillId="3" borderId="1" xfId="6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2" borderId="1" xfId="0" applyNumberFormat="1" applyFill="1" applyBorder="1" applyAlignment="1">
      <alignment horizontal="center" vertical="center"/>
    </xf>
    <xf numFmtId="0" fontId="2" fillId="0" borderId="1" xfId="5" applyBorder="1"/>
    <xf numFmtId="0" fontId="2" fillId="2" borderId="1" xfId="5" applyFont="1" applyFill="1" applyBorder="1" applyAlignment="1">
      <alignment horizontal="center" vertical="center"/>
    </xf>
    <xf numFmtId="0" fontId="0" fillId="0" borderId="1" xfId="0" applyBorder="1"/>
    <xf numFmtId="3" fontId="2" fillId="0" borderId="1" xfId="5" applyNumberFormat="1" applyBorder="1"/>
    <xf numFmtId="0" fontId="0" fillId="0" borderId="0" xfId="5" applyFont="1"/>
    <xf numFmtId="3" fontId="2" fillId="2" borderId="1" xfId="5" applyNumberFormat="1" applyFill="1" applyBorder="1" applyAlignment="1">
      <alignment horizontal="center" vertical="center"/>
    </xf>
  </cellXfs>
  <cellStyles count="7">
    <cellStyle name="桁区切り 2" xfId="1"/>
    <cellStyle name="桁区切り 2 2" xfId="2"/>
    <cellStyle name="桁区切り 3" xfId="3"/>
    <cellStyle name="標準" xfId="0" builtinId="0"/>
    <cellStyle name="標準 2" xfId="4"/>
    <cellStyle name="標準 3" xfId="5"/>
    <cellStyle name="桁区切り" xfId="6" builtinId="6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worksheet" Target="worksheets/sheet8.xml" Id="rId8" /><Relationship Type="http://schemas.openxmlformats.org/officeDocument/2006/relationships/theme" Target="theme/theme1.xml" Id="rId9" /><Relationship Type="http://schemas.openxmlformats.org/officeDocument/2006/relationships/sharedStrings" Target="sharedStrings.xml" Id="rId10" /><Relationship Type="http://schemas.openxmlformats.org/officeDocument/2006/relationships/styles" Target="styles.xml" Id="rId11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8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O7"/>
  <sheetViews>
    <sheetView tabSelected="1" workbookViewId="0">
      <selection activeCell="C9" sqref="C9"/>
    </sheetView>
  </sheetViews>
  <sheetFormatPr defaultRowHeight="15"/>
  <cols>
    <col min="1" max="1" width="9" style="1" bestFit="1" customWidth="1"/>
    <col min="2" max="2" width="9" style="1" customWidth="1"/>
    <col min="3" max="3" width="11" style="1" bestFit="1" customWidth="1"/>
    <col min="4" max="4" width="24.75" style="1" customWidth="1"/>
    <col min="5" max="6" width="10.625" style="1" customWidth="1"/>
    <col min="7" max="7" width="24.75" style="2" customWidth="1"/>
    <col min="8" max="9" width="26.375" style="3" customWidth="1"/>
    <col min="10" max="10" width="18.75" style="4" customWidth="1"/>
    <col min="11" max="11" width="15.5" style="1" hidden="1" customWidth="1"/>
    <col min="12" max="12" width="11" style="1" hidden="1" customWidth="1"/>
    <col min="13" max="13" width="15.5" style="1" hidden="1" customWidth="1"/>
    <col min="14" max="14" width="19.375" style="1" customWidth="1"/>
    <col min="15" max="15" width="19.125" style="1" customWidth="1"/>
  </cols>
  <sheetData>
    <row r="1" spans="1:15" ht="27.75" customHeight="1">
      <c r="A1" s="5" t="s">
        <v>39</v>
      </c>
      <c r="B1" s="5" t="s">
        <v>6</v>
      </c>
      <c r="C1" s="5" t="s">
        <v>43</v>
      </c>
      <c r="D1" s="5" t="s">
        <v>0</v>
      </c>
      <c r="E1" s="5" t="s">
        <v>52</v>
      </c>
      <c r="F1" s="5" t="s">
        <v>55</v>
      </c>
      <c r="G1" s="6" t="s">
        <v>34</v>
      </c>
      <c r="H1" s="7" t="s">
        <v>72</v>
      </c>
      <c r="I1" s="7" t="s">
        <v>67</v>
      </c>
      <c r="J1" s="8" t="s">
        <v>93</v>
      </c>
      <c r="K1" s="5" t="s">
        <v>45</v>
      </c>
      <c r="L1" s="5" t="s">
        <v>108</v>
      </c>
      <c r="M1" s="5" t="s">
        <v>95</v>
      </c>
      <c r="N1" s="5" t="s">
        <v>45</v>
      </c>
      <c r="O1" s="5" t="s">
        <v>108</v>
      </c>
    </row>
    <row r="2" spans="1:15">
      <c r="A2" s="1">
        <v>9</v>
      </c>
      <c r="B2" s="1">
        <v>1</v>
      </c>
      <c r="C2" s="1">
        <v>4</v>
      </c>
      <c r="D2" s="1" t="s">
        <v>131</v>
      </c>
      <c r="E2" s="1" t="s">
        <v>132</v>
      </c>
      <c r="G2" s="2" t="s">
        <v>134</v>
      </c>
      <c r="H2" s="3">
        <v>4251</v>
      </c>
      <c r="I2" s="3">
        <v>4251</v>
      </c>
      <c r="J2" s="9">
        <v>33312</v>
      </c>
      <c r="K2" s="1">
        <v>1</v>
      </c>
      <c r="L2" s="1">
        <v>3</v>
      </c>
      <c r="M2" s="1" t="s">
        <v>136</v>
      </c>
      <c r="N2" s="1" t="str">
        <f t="shared" ref="N2:N7" si="0">IF(K2="","",IF(K2=2,"インフラ資産","事業用資産"))</f>
        <v>事業用資産</v>
      </c>
      <c r="O2" s="1" t="str">
        <f>IF(L2="","",VLOOKUP(L2,行政目的!$A$2:$B$9,2,FALSE))</f>
        <v>福祉</v>
      </c>
    </row>
    <row r="3" spans="1:15">
      <c r="A3" s="1">
        <v>9</v>
      </c>
      <c r="B3" s="1">
        <v>2</v>
      </c>
      <c r="C3" s="1">
        <v>4</v>
      </c>
      <c r="D3" s="1" t="s">
        <v>131</v>
      </c>
      <c r="E3" s="1" t="s">
        <v>132</v>
      </c>
      <c r="G3" s="2" t="s">
        <v>122</v>
      </c>
      <c r="H3" s="3">
        <v>13602532</v>
      </c>
      <c r="I3" s="3">
        <v>13602532</v>
      </c>
      <c r="J3" s="4">
        <v>32904</v>
      </c>
      <c r="K3" s="1">
        <v>1</v>
      </c>
      <c r="L3" s="1">
        <v>3</v>
      </c>
      <c r="M3" s="1" t="s">
        <v>136</v>
      </c>
      <c r="N3" s="1" t="str">
        <f t="shared" si="0"/>
        <v>事業用資産</v>
      </c>
      <c r="O3" s="1" t="str">
        <f>IF(L3="","",VLOOKUP(L3,行政目的!$A$2:$B$9,2,FALSE))</f>
        <v>福祉</v>
      </c>
    </row>
    <row r="4" spans="1:15">
      <c r="A4" s="1">
        <v>9</v>
      </c>
      <c r="B4" s="1">
        <v>3</v>
      </c>
      <c r="C4" s="1">
        <v>4</v>
      </c>
      <c r="D4" s="1" t="s">
        <v>131</v>
      </c>
      <c r="E4" s="1" t="s">
        <v>132</v>
      </c>
      <c r="G4" s="2" t="s">
        <v>4</v>
      </c>
      <c r="H4" s="3">
        <v>13096054</v>
      </c>
      <c r="I4" s="3">
        <v>13096054</v>
      </c>
      <c r="J4" s="4">
        <v>32904</v>
      </c>
      <c r="K4" s="1">
        <v>1</v>
      </c>
      <c r="L4" s="1">
        <v>3</v>
      </c>
      <c r="M4" s="1" t="s">
        <v>136</v>
      </c>
      <c r="N4" s="1" t="str">
        <f t="shared" si="0"/>
        <v>事業用資産</v>
      </c>
      <c r="O4" s="1" t="str">
        <f>IF(L4="","",VLOOKUP(L4,行政目的!$A$2:$B$9,2,FALSE))</f>
        <v>福祉</v>
      </c>
    </row>
    <row r="5" spans="1:15">
      <c r="A5" s="1">
        <v>10</v>
      </c>
      <c r="B5" s="1">
        <v>1</v>
      </c>
      <c r="C5" s="1">
        <v>5</v>
      </c>
      <c r="D5" s="1" t="s">
        <v>137</v>
      </c>
      <c r="E5" s="1" t="s">
        <v>140</v>
      </c>
      <c r="G5" s="2" t="s">
        <v>141</v>
      </c>
      <c r="H5" s="3">
        <v>11936523</v>
      </c>
      <c r="I5" s="3">
        <v>11936523</v>
      </c>
      <c r="J5" s="4">
        <v>31729</v>
      </c>
      <c r="K5" s="1">
        <v>1</v>
      </c>
      <c r="L5" s="1">
        <v>3</v>
      </c>
      <c r="M5" s="1" t="s">
        <v>142</v>
      </c>
      <c r="N5" s="1" t="str">
        <f t="shared" si="0"/>
        <v>事業用資産</v>
      </c>
      <c r="O5" s="1" t="str">
        <f>IF(L5="","",VLOOKUP(L5,行政目的!$A$2:$B$9,2,FALSE))</f>
        <v>福祉</v>
      </c>
    </row>
    <row r="6" spans="1:15">
      <c r="A6" s="1">
        <v>10</v>
      </c>
      <c r="B6" s="1">
        <v>2</v>
      </c>
      <c r="C6" s="1">
        <v>4</v>
      </c>
      <c r="D6" s="1" t="s">
        <v>137</v>
      </c>
      <c r="E6" s="1" t="s">
        <v>140</v>
      </c>
      <c r="G6" s="2" t="s">
        <v>49</v>
      </c>
      <c r="H6" s="3">
        <v>411998</v>
      </c>
      <c r="I6" s="3">
        <v>411998</v>
      </c>
      <c r="J6" s="4">
        <v>31392</v>
      </c>
      <c r="K6" s="1">
        <v>1</v>
      </c>
      <c r="L6" s="1">
        <v>3</v>
      </c>
      <c r="M6" s="1" t="s">
        <v>136</v>
      </c>
      <c r="N6" s="1" t="str">
        <f t="shared" si="0"/>
        <v>事業用資産</v>
      </c>
      <c r="O6" s="1" t="str">
        <f>IF(L6="","",VLOOKUP(L6,行政目的!$A$2:$B$9,2,FALSE))</f>
        <v>福祉</v>
      </c>
    </row>
    <row r="7" spans="1:15">
      <c r="N7" s="1" t="str">
        <f t="shared" si="0"/>
        <v/>
      </c>
      <c r="O7" s="1" t="str">
        <f>IF(L7="","",VLOOKUP(L7,行政目的!$A$2:$B$9,2,FALSE))</f>
        <v/>
      </c>
    </row>
  </sheetData>
  <phoneticPr fontId="3" type="Hiragana"/>
  <conditionalFormatting sqref="J2:J1033583">
    <cfRule type="cellIs" dxfId="17" priority="1" operator="between">
      <formula>9856</formula>
      <formula>9862</formula>
    </cfRule>
    <cfRule type="cellIs" dxfId="16" priority="2" operator="between">
      <formula>32516</formula>
      <formula>32873</formula>
    </cfRule>
    <cfRule type="cellIs" dxfId="15" priority="3" operator="between">
      <formula>43586</formula>
      <formula>43830</formula>
    </cfRule>
  </conditionalFormatting>
  <pageMargins left="0.7" right="0.7" top="0.75" bottom="0.75" header="0.3" footer="0.3"/>
  <pageSetup paperSize="9" scale="62" fitToWidth="1" fitToHeight="0" orientation="landscape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W65"/>
  <sheetViews>
    <sheetView workbookViewId="0">
      <selection activeCell="B65" sqref="B65"/>
    </sheetView>
  </sheetViews>
  <sheetFormatPr defaultRowHeight="15"/>
  <cols>
    <col min="1" max="1" width="9" style="1" bestFit="1" customWidth="1"/>
    <col min="2" max="2" width="9" style="1" customWidth="1"/>
    <col min="3" max="3" width="11" style="1" bestFit="1" customWidth="1"/>
    <col min="4" max="5" width="24.75" style="1" customWidth="1"/>
    <col min="6" max="10" width="26.375" style="3" customWidth="1"/>
    <col min="11" max="11" width="9" style="1" customWidth="1"/>
    <col min="12" max="12" width="18.75" style="4" customWidth="1"/>
    <col min="13" max="14" width="9" style="1" customWidth="1"/>
    <col min="15" max="15" width="15.5" style="1" hidden="1" customWidth="1"/>
    <col min="16" max="17" width="11" style="1" hidden="1" customWidth="1"/>
    <col min="18" max="18" width="15.5" style="1" bestFit="1" customWidth="1"/>
    <col min="19" max="19" width="20.75" style="1" customWidth="1"/>
    <col min="20" max="20" width="20" style="10" bestFit="1" customWidth="1"/>
    <col min="21" max="21" width="24.375" style="10" bestFit="1" customWidth="1"/>
    <col min="22" max="22" width="20" style="10" bestFit="1" customWidth="1"/>
    <col min="23" max="23" width="15.75" style="10" bestFit="1" customWidth="1"/>
  </cols>
  <sheetData>
    <row r="1" spans="1:23" ht="27" customHeight="1">
      <c r="A1" s="5" t="s">
        <v>39</v>
      </c>
      <c r="B1" s="5" t="s">
        <v>6</v>
      </c>
      <c r="C1" s="5" t="s">
        <v>43</v>
      </c>
      <c r="D1" s="5" t="s">
        <v>0</v>
      </c>
      <c r="E1" s="5" t="s">
        <v>21</v>
      </c>
      <c r="F1" s="7" t="s">
        <v>73</v>
      </c>
      <c r="G1" s="7" t="s">
        <v>75</v>
      </c>
      <c r="H1" s="7" t="s">
        <v>71</v>
      </c>
      <c r="I1" s="7" t="s">
        <v>76</v>
      </c>
      <c r="J1" s="7" t="s">
        <v>67</v>
      </c>
      <c r="K1" s="5" t="s">
        <v>42</v>
      </c>
      <c r="L1" s="8" t="s">
        <v>93</v>
      </c>
      <c r="M1" s="5" t="s">
        <v>98</v>
      </c>
      <c r="N1" s="5" t="s">
        <v>100</v>
      </c>
      <c r="O1" s="5" t="s">
        <v>45</v>
      </c>
      <c r="P1" s="5" t="s">
        <v>108</v>
      </c>
      <c r="Q1" s="5" t="s">
        <v>95</v>
      </c>
      <c r="R1" s="5" t="s">
        <v>45</v>
      </c>
      <c r="S1" s="5" t="s">
        <v>108</v>
      </c>
      <c r="T1" s="11" t="s">
        <v>115</v>
      </c>
      <c r="U1" s="11" t="s">
        <v>80</v>
      </c>
      <c r="V1" s="11" t="s">
        <v>118</v>
      </c>
      <c r="W1" s="11" t="s">
        <v>121</v>
      </c>
    </row>
    <row r="2" spans="1:23">
      <c r="A2" s="1">
        <v>8</v>
      </c>
      <c r="B2" s="1">
        <v>1</v>
      </c>
      <c r="C2" s="1">
        <v>6</v>
      </c>
      <c r="D2" s="1" t="s">
        <v>147</v>
      </c>
      <c r="E2" s="1" t="s">
        <v>215</v>
      </c>
      <c r="F2" s="3">
        <v>115605000</v>
      </c>
      <c r="G2" s="3">
        <v>254853000</v>
      </c>
      <c r="H2" s="3">
        <v>254852999</v>
      </c>
      <c r="I2" s="3">
        <v>0</v>
      </c>
      <c r="J2" s="3">
        <v>1</v>
      </c>
      <c r="K2" s="1">
        <v>47</v>
      </c>
      <c r="L2" s="9">
        <v>26754</v>
      </c>
      <c r="M2" s="1">
        <v>47</v>
      </c>
      <c r="N2" s="1">
        <v>0</v>
      </c>
      <c r="O2" s="1">
        <v>1</v>
      </c>
      <c r="P2" s="1">
        <v>3</v>
      </c>
      <c r="Q2" s="1" t="s">
        <v>151</v>
      </c>
      <c r="R2" s="1" t="str">
        <f t="shared" ref="R2:R65" si="0">IF(O2="","",IF(O2=2,"インフラ資産","事業用資産"))</f>
        <v>事業用資産</v>
      </c>
      <c r="S2" s="1" t="str">
        <f>IF(P2="","",VLOOKUP(P2,行政目的!$A$2:$B$9,2,FALSE))</f>
        <v>福祉</v>
      </c>
      <c r="T2" s="10">
        <v>518899209</v>
      </c>
      <c r="U2" s="10">
        <v>408656886</v>
      </c>
      <c r="V2" s="10">
        <v>4717397</v>
      </c>
      <c r="W2" s="10">
        <v>110242323</v>
      </c>
    </row>
    <row r="3" spans="1:23">
      <c r="A3" s="1">
        <v>8</v>
      </c>
      <c r="B3" s="1">
        <v>2</v>
      </c>
      <c r="C3" s="1">
        <v>5</v>
      </c>
      <c r="D3" s="1" t="s">
        <v>147</v>
      </c>
      <c r="E3" s="1" t="s">
        <v>148</v>
      </c>
      <c r="F3" s="3">
        <v>132067249</v>
      </c>
      <c r="G3" s="3">
        <v>234800100</v>
      </c>
      <c r="H3" s="3">
        <v>216955284</v>
      </c>
      <c r="I3" s="3">
        <v>5165602</v>
      </c>
      <c r="J3" s="3">
        <v>17844816</v>
      </c>
      <c r="K3" s="1">
        <v>42</v>
      </c>
      <c r="L3" s="4">
        <v>28569</v>
      </c>
      <c r="M3" s="1">
        <v>47</v>
      </c>
      <c r="N3" s="1">
        <v>5</v>
      </c>
      <c r="O3" s="1">
        <v>1</v>
      </c>
      <c r="P3" s="1">
        <v>3</v>
      </c>
      <c r="Q3" s="1" t="s">
        <v>151</v>
      </c>
      <c r="R3" s="1" t="str">
        <f t="shared" si="0"/>
        <v>事業用資産</v>
      </c>
      <c r="S3" s="1" t="str">
        <f>IF(P3="","",VLOOKUP(P3,行政目的!$A$2:$B$9,2,FALSE))</f>
        <v>福祉</v>
      </c>
      <c r="T3" s="10">
        <v>234800100</v>
      </c>
      <c r="U3" s="10">
        <v>216955284</v>
      </c>
      <c r="V3" s="10">
        <v>5165602</v>
      </c>
      <c r="W3" s="10">
        <v>17844816</v>
      </c>
    </row>
    <row r="4" spans="1:23">
      <c r="A4" s="1">
        <v>8</v>
      </c>
      <c r="B4" s="1">
        <v>4</v>
      </c>
      <c r="C4" s="1">
        <v>3</v>
      </c>
      <c r="D4" s="1" t="s">
        <v>147</v>
      </c>
      <c r="E4" s="1" t="s">
        <v>238</v>
      </c>
      <c r="F4" s="3">
        <v>26868013</v>
      </c>
      <c r="G4" s="3">
        <v>26868013</v>
      </c>
      <c r="H4" s="3">
        <v>8866440</v>
      </c>
      <c r="I4" s="3">
        <v>591096</v>
      </c>
      <c r="J4" s="3">
        <v>18001573</v>
      </c>
      <c r="K4" s="1">
        <v>15</v>
      </c>
      <c r="L4" s="4">
        <v>38429</v>
      </c>
      <c r="M4" s="1">
        <v>47</v>
      </c>
      <c r="N4" s="1">
        <v>32</v>
      </c>
      <c r="O4" s="1">
        <v>1</v>
      </c>
      <c r="P4" s="1">
        <v>3</v>
      </c>
      <c r="Q4" s="1" t="s">
        <v>151</v>
      </c>
      <c r="R4" s="1" t="str">
        <f t="shared" si="0"/>
        <v>事業用資産</v>
      </c>
      <c r="S4" s="1" t="str">
        <f>IF(P4="","",VLOOKUP(P4,行政目的!$A$2:$B$9,2,FALSE))</f>
        <v>福祉</v>
      </c>
      <c r="T4" s="10">
        <v>44669954</v>
      </c>
      <c r="U4" s="10">
        <v>26668366</v>
      </c>
      <c r="V4" s="10">
        <v>1648995</v>
      </c>
      <c r="W4" s="10">
        <v>18001588</v>
      </c>
    </row>
    <row r="5" spans="1:23">
      <c r="A5" s="1">
        <v>8</v>
      </c>
      <c r="B5" s="1">
        <v>5</v>
      </c>
      <c r="C5" s="1">
        <v>1</v>
      </c>
      <c r="D5" s="1" t="s">
        <v>147</v>
      </c>
      <c r="E5" s="1" t="s">
        <v>153</v>
      </c>
      <c r="F5" s="3">
        <v>9150000</v>
      </c>
      <c r="G5" s="3">
        <v>7620750</v>
      </c>
      <c r="H5" s="3">
        <v>6035616</v>
      </c>
      <c r="I5" s="3">
        <v>167656</v>
      </c>
      <c r="J5" s="3">
        <v>1585134</v>
      </c>
      <c r="K5" s="1">
        <v>36</v>
      </c>
      <c r="L5" s="4">
        <v>30772</v>
      </c>
      <c r="M5" s="1">
        <v>47</v>
      </c>
      <c r="N5" s="1">
        <v>11</v>
      </c>
      <c r="O5" s="1">
        <v>1</v>
      </c>
      <c r="P5" s="1">
        <v>3</v>
      </c>
      <c r="Q5" s="1" t="s">
        <v>151</v>
      </c>
      <c r="R5" s="1" t="str">
        <f t="shared" si="0"/>
        <v>事業用資産</v>
      </c>
      <c r="S5" s="1" t="str">
        <f>IF(P5="","",VLOOKUP(P5,行政目的!$A$2:$B$9,2,FALSE))</f>
        <v>福祉</v>
      </c>
      <c r="T5" s="10">
        <v>7620750</v>
      </c>
      <c r="U5" s="10">
        <v>6035616</v>
      </c>
      <c r="V5" s="10">
        <v>167656</v>
      </c>
      <c r="W5" s="10">
        <v>1585134</v>
      </c>
    </row>
    <row r="6" spans="1:23">
      <c r="A6" s="1">
        <v>9</v>
      </c>
      <c r="B6" s="1">
        <v>1</v>
      </c>
      <c r="C6" s="1">
        <v>3</v>
      </c>
      <c r="D6" s="1" t="s">
        <v>131</v>
      </c>
      <c r="E6" s="1" t="s">
        <v>212</v>
      </c>
      <c r="F6" s="3">
        <v>59225000</v>
      </c>
      <c r="G6" s="3">
        <v>59225000</v>
      </c>
      <c r="H6" s="3">
        <v>37785550</v>
      </c>
      <c r="I6" s="3">
        <v>1302950</v>
      </c>
      <c r="J6" s="3">
        <v>21439450</v>
      </c>
      <c r="K6" s="1">
        <v>29</v>
      </c>
      <c r="L6" s="4">
        <v>33317</v>
      </c>
      <c r="M6" s="1">
        <v>47</v>
      </c>
      <c r="N6" s="1">
        <v>18</v>
      </c>
      <c r="O6" s="1">
        <v>1</v>
      </c>
      <c r="P6" s="1">
        <v>3</v>
      </c>
      <c r="Q6" s="1" t="s">
        <v>151</v>
      </c>
      <c r="R6" s="1" t="str">
        <f t="shared" si="0"/>
        <v>事業用資産</v>
      </c>
      <c r="S6" s="1" t="str">
        <f>IF(P6="","",VLOOKUP(P6,行政目的!$A$2:$B$9,2,FALSE))</f>
        <v>福祉</v>
      </c>
      <c r="T6" s="10">
        <v>80741147</v>
      </c>
      <c r="U6" s="10">
        <v>59301681</v>
      </c>
      <c r="V6" s="10">
        <v>1302950</v>
      </c>
      <c r="W6" s="10">
        <v>21439466</v>
      </c>
    </row>
    <row r="7" spans="1:23">
      <c r="A7" s="1">
        <v>10</v>
      </c>
      <c r="B7" s="1">
        <v>1</v>
      </c>
      <c r="C7" s="1">
        <v>2</v>
      </c>
      <c r="D7" s="1" t="s">
        <v>137</v>
      </c>
      <c r="E7" s="1" t="s">
        <v>215</v>
      </c>
      <c r="F7" s="3">
        <v>229979840</v>
      </c>
      <c r="G7" s="3">
        <v>229979840</v>
      </c>
      <c r="H7" s="3">
        <v>166965348</v>
      </c>
      <c r="I7" s="3">
        <v>5059556</v>
      </c>
      <c r="J7" s="3">
        <v>63014492</v>
      </c>
      <c r="K7" s="1">
        <v>33</v>
      </c>
      <c r="L7" s="4">
        <v>31856</v>
      </c>
      <c r="M7" s="1">
        <v>47</v>
      </c>
      <c r="N7" s="1">
        <v>14</v>
      </c>
      <c r="O7" s="1">
        <v>1</v>
      </c>
      <c r="P7" s="1">
        <v>3</v>
      </c>
      <c r="Q7" s="1" t="s">
        <v>151</v>
      </c>
      <c r="R7" s="1" t="str">
        <f t="shared" si="0"/>
        <v>事業用資産</v>
      </c>
      <c r="S7" s="1" t="str">
        <f>IF(P7="","",VLOOKUP(P7,行政目的!$A$2:$B$9,2,FALSE))</f>
        <v>福祉</v>
      </c>
      <c r="T7" s="10">
        <v>396709570</v>
      </c>
      <c r="U7" s="10">
        <v>280414607</v>
      </c>
      <c r="V7" s="10">
        <v>9907838</v>
      </c>
      <c r="W7" s="10">
        <v>116294963</v>
      </c>
    </row>
    <row r="8" spans="1:23">
      <c r="A8" s="1">
        <v>10</v>
      </c>
      <c r="B8" s="1">
        <v>4</v>
      </c>
      <c r="C8" s="1">
        <v>1</v>
      </c>
      <c r="D8" s="1" t="s">
        <v>137</v>
      </c>
      <c r="E8" s="1" t="s">
        <v>154</v>
      </c>
      <c r="F8" s="3">
        <v>3740954</v>
      </c>
      <c r="G8" s="3">
        <v>3740954</v>
      </c>
      <c r="H8" s="3">
        <v>3740953</v>
      </c>
      <c r="I8" s="3">
        <v>0</v>
      </c>
      <c r="J8" s="3">
        <v>1</v>
      </c>
      <c r="K8" s="1">
        <v>33</v>
      </c>
      <c r="L8" s="4">
        <v>31856</v>
      </c>
      <c r="M8" s="1">
        <v>31</v>
      </c>
      <c r="N8" s="1">
        <v>0</v>
      </c>
      <c r="O8" s="1">
        <v>1</v>
      </c>
      <c r="P8" s="1">
        <v>3</v>
      </c>
      <c r="Q8" s="1" t="s">
        <v>151</v>
      </c>
      <c r="R8" s="1" t="str">
        <f t="shared" si="0"/>
        <v>事業用資産</v>
      </c>
      <c r="S8" s="1" t="str">
        <f>IF(P8="","",VLOOKUP(P8,行政目的!$A$2:$B$9,2,FALSE))</f>
        <v>福祉</v>
      </c>
      <c r="T8" s="10">
        <v>3740954</v>
      </c>
      <c r="U8" s="10">
        <v>3740953</v>
      </c>
      <c r="V8" s="10">
        <v>0</v>
      </c>
      <c r="W8" s="10">
        <v>1</v>
      </c>
    </row>
    <row r="9" spans="1:23">
      <c r="A9" s="1">
        <v>10</v>
      </c>
      <c r="B9" s="1">
        <v>5</v>
      </c>
      <c r="C9" s="1">
        <v>0</v>
      </c>
      <c r="D9" s="1" t="s">
        <v>137</v>
      </c>
      <c r="E9" s="1" t="s">
        <v>155</v>
      </c>
      <c r="F9" s="3">
        <v>1906937</v>
      </c>
      <c r="G9" s="3">
        <v>1906937</v>
      </c>
      <c r="H9" s="3">
        <v>1906936</v>
      </c>
      <c r="I9" s="3">
        <v>0</v>
      </c>
      <c r="J9" s="3">
        <v>1</v>
      </c>
      <c r="K9" s="1">
        <v>31</v>
      </c>
      <c r="L9" s="4">
        <v>31856</v>
      </c>
      <c r="M9" s="1">
        <v>31</v>
      </c>
      <c r="N9" s="1">
        <v>0</v>
      </c>
      <c r="O9" s="1">
        <v>1</v>
      </c>
      <c r="P9" s="1">
        <v>3</v>
      </c>
      <c r="Q9" s="1" t="s">
        <v>158</v>
      </c>
      <c r="R9" s="1" t="str">
        <f t="shared" si="0"/>
        <v>事業用資産</v>
      </c>
      <c r="S9" s="1" t="str">
        <f>IF(P9="","",VLOOKUP(P9,行政目的!$A$2:$B$9,2,FALSE))</f>
        <v>福祉</v>
      </c>
      <c r="T9" s="10">
        <v>1906937</v>
      </c>
      <c r="U9" s="10">
        <v>1906936</v>
      </c>
      <c r="V9" s="10">
        <v>0</v>
      </c>
      <c r="W9" s="10">
        <v>1</v>
      </c>
    </row>
    <row r="10" spans="1:23">
      <c r="A10" s="1">
        <v>10</v>
      </c>
      <c r="B10" s="1">
        <v>6</v>
      </c>
      <c r="C10" s="1">
        <v>0</v>
      </c>
      <c r="D10" s="1" t="s">
        <v>137</v>
      </c>
      <c r="E10" s="1" t="s">
        <v>160</v>
      </c>
      <c r="F10" s="3">
        <v>285208</v>
      </c>
      <c r="G10" s="3">
        <v>285208</v>
      </c>
      <c r="H10" s="3">
        <v>285207</v>
      </c>
      <c r="I10" s="3">
        <v>0</v>
      </c>
      <c r="J10" s="3">
        <v>1</v>
      </c>
      <c r="K10" s="1">
        <v>31</v>
      </c>
      <c r="L10" s="4">
        <v>31856</v>
      </c>
      <c r="M10" s="1">
        <v>31</v>
      </c>
      <c r="N10" s="1">
        <v>0</v>
      </c>
      <c r="O10" s="1">
        <v>1</v>
      </c>
      <c r="P10" s="1">
        <v>3</v>
      </c>
      <c r="Q10" s="1" t="s">
        <v>158</v>
      </c>
      <c r="R10" s="1" t="str">
        <f t="shared" si="0"/>
        <v>事業用資産</v>
      </c>
      <c r="S10" s="1" t="str">
        <f>IF(P10="","",VLOOKUP(P10,行政目的!$A$2:$B$9,2,FALSE))</f>
        <v>福祉</v>
      </c>
      <c r="T10" s="10">
        <v>285208</v>
      </c>
      <c r="U10" s="10">
        <v>285207</v>
      </c>
      <c r="V10" s="10">
        <v>0</v>
      </c>
      <c r="W10" s="10">
        <v>1</v>
      </c>
    </row>
    <row r="11" spans="1:23">
      <c r="A11" s="1">
        <v>10</v>
      </c>
      <c r="B11" s="1">
        <v>7</v>
      </c>
      <c r="C11" s="1">
        <v>0</v>
      </c>
      <c r="D11" s="1" t="s">
        <v>137</v>
      </c>
      <c r="E11" s="1" t="s">
        <v>161</v>
      </c>
      <c r="F11" s="3">
        <v>886617</v>
      </c>
      <c r="G11" s="3">
        <v>886617</v>
      </c>
      <c r="H11" s="3">
        <v>886616</v>
      </c>
      <c r="I11" s="3">
        <v>0</v>
      </c>
      <c r="J11" s="3">
        <v>1</v>
      </c>
      <c r="K11" s="1">
        <v>31</v>
      </c>
      <c r="L11" s="4">
        <v>31856</v>
      </c>
      <c r="M11" s="1">
        <v>31</v>
      </c>
      <c r="N11" s="1">
        <v>0</v>
      </c>
      <c r="O11" s="1">
        <v>1</v>
      </c>
      <c r="P11" s="1">
        <v>3</v>
      </c>
      <c r="Q11" s="1" t="s">
        <v>158</v>
      </c>
      <c r="R11" s="1" t="str">
        <f t="shared" si="0"/>
        <v>事業用資産</v>
      </c>
      <c r="S11" s="1" t="str">
        <f>IF(P11="","",VLOOKUP(P11,行政目的!$A$2:$B$9,2,FALSE))</f>
        <v>福祉</v>
      </c>
      <c r="T11" s="10">
        <v>886617</v>
      </c>
      <c r="U11" s="10">
        <v>886616</v>
      </c>
      <c r="V11" s="10">
        <v>0</v>
      </c>
      <c r="W11" s="10">
        <v>1</v>
      </c>
    </row>
    <row r="12" spans="1:23">
      <c r="A12" s="1">
        <v>10</v>
      </c>
      <c r="B12" s="1">
        <v>8</v>
      </c>
      <c r="C12" s="1">
        <v>1</v>
      </c>
      <c r="D12" s="1" t="s">
        <v>137</v>
      </c>
      <c r="E12" s="1" t="s">
        <v>163</v>
      </c>
      <c r="F12" s="3">
        <v>493181</v>
      </c>
      <c r="G12" s="3">
        <v>493181</v>
      </c>
      <c r="H12" s="3">
        <v>493180</v>
      </c>
      <c r="I12" s="3">
        <v>0</v>
      </c>
      <c r="J12" s="3">
        <v>1</v>
      </c>
      <c r="K12" s="1">
        <v>33</v>
      </c>
      <c r="L12" s="4">
        <v>31856</v>
      </c>
      <c r="M12" s="1">
        <v>31</v>
      </c>
      <c r="N12" s="1">
        <v>0</v>
      </c>
      <c r="O12" s="1">
        <v>1</v>
      </c>
      <c r="P12" s="1">
        <v>3</v>
      </c>
      <c r="Q12" s="1" t="s">
        <v>151</v>
      </c>
      <c r="R12" s="1" t="str">
        <f t="shared" si="0"/>
        <v>事業用資産</v>
      </c>
      <c r="S12" s="1" t="str">
        <f>IF(P12="","",VLOOKUP(P12,行政目的!$A$2:$B$9,2,FALSE))</f>
        <v>福祉</v>
      </c>
      <c r="T12" s="10">
        <v>493181</v>
      </c>
      <c r="U12" s="10">
        <v>493180</v>
      </c>
      <c r="V12" s="10">
        <v>0</v>
      </c>
      <c r="W12" s="10">
        <v>1</v>
      </c>
    </row>
    <row r="13" spans="1:23">
      <c r="A13" s="1">
        <v>11</v>
      </c>
      <c r="B13" s="1">
        <v>1</v>
      </c>
      <c r="C13" s="1">
        <v>2</v>
      </c>
      <c r="D13" s="1" t="s">
        <v>38</v>
      </c>
      <c r="E13" s="1" t="s">
        <v>215</v>
      </c>
      <c r="F13" s="3">
        <v>354997236</v>
      </c>
      <c r="G13" s="3">
        <v>354997236</v>
      </c>
      <c r="H13" s="3">
        <v>218678292</v>
      </c>
      <c r="I13" s="3">
        <v>7809939</v>
      </c>
      <c r="J13" s="3">
        <v>136318944</v>
      </c>
      <c r="K13" s="1">
        <v>28</v>
      </c>
      <c r="L13" s="4">
        <v>33684</v>
      </c>
      <c r="M13" s="1">
        <v>47</v>
      </c>
      <c r="N13" s="1">
        <v>19</v>
      </c>
      <c r="O13" s="1">
        <v>1</v>
      </c>
      <c r="P13" s="1">
        <v>3</v>
      </c>
      <c r="Q13" s="1" t="s">
        <v>151</v>
      </c>
      <c r="R13" s="1" t="str">
        <f t="shared" si="0"/>
        <v>事業用資産</v>
      </c>
      <c r="S13" s="1" t="str">
        <f>IF(P13="","",VLOOKUP(P13,行政目的!$A$2:$B$9,2,FALSE))</f>
        <v>福祉</v>
      </c>
      <c r="T13" s="10">
        <v>525749235</v>
      </c>
      <c r="U13" s="10">
        <v>369944689</v>
      </c>
      <c r="V13" s="10">
        <v>10608864</v>
      </c>
      <c r="W13" s="10">
        <v>155804546</v>
      </c>
    </row>
    <row r="14" spans="1:23">
      <c r="A14" s="1">
        <v>11</v>
      </c>
      <c r="B14" s="1">
        <v>3</v>
      </c>
      <c r="C14" s="1">
        <v>2</v>
      </c>
      <c r="D14" s="1" t="s">
        <v>38</v>
      </c>
      <c r="E14" s="1" t="s">
        <v>208</v>
      </c>
      <c r="F14" s="3">
        <v>1074185</v>
      </c>
      <c r="G14" s="3">
        <v>1074185</v>
      </c>
      <c r="H14" s="3">
        <v>519904</v>
      </c>
      <c r="I14" s="3">
        <v>23632</v>
      </c>
      <c r="J14" s="3">
        <v>554281</v>
      </c>
      <c r="K14" s="1">
        <v>22</v>
      </c>
      <c r="L14" s="4">
        <v>35703</v>
      </c>
      <c r="M14" s="1">
        <v>47</v>
      </c>
      <c r="N14" s="1">
        <v>25</v>
      </c>
      <c r="O14" s="1">
        <v>1</v>
      </c>
      <c r="P14" s="1">
        <v>3</v>
      </c>
      <c r="Q14" s="1" t="s">
        <v>151</v>
      </c>
      <c r="R14" s="1" t="str">
        <f t="shared" si="0"/>
        <v>事業用資産</v>
      </c>
      <c r="S14" s="1" t="str">
        <f>IF(P14="","",VLOOKUP(P14,行政目的!$A$2:$B$9,2,FALSE))</f>
        <v>福祉</v>
      </c>
      <c r="T14" s="10">
        <v>3077571</v>
      </c>
      <c r="U14" s="10">
        <v>2523280</v>
      </c>
      <c r="V14" s="10">
        <v>23632</v>
      </c>
      <c r="W14" s="10">
        <v>554291</v>
      </c>
    </row>
    <row r="15" spans="1:23">
      <c r="A15" s="1">
        <v>11</v>
      </c>
      <c r="B15" s="1">
        <v>5</v>
      </c>
      <c r="C15" s="1">
        <v>2</v>
      </c>
      <c r="D15" s="1" t="s">
        <v>38</v>
      </c>
      <c r="E15" s="1" t="s">
        <v>164</v>
      </c>
      <c r="F15" s="3">
        <v>8360277</v>
      </c>
      <c r="G15" s="3">
        <v>8360277</v>
      </c>
      <c r="H15" s="3">
        <v>6771816</v>
      </c>
      <c r="I15" s="3">
        <v>250808</v>
      </c>
      <c r="J15" s="3">
        <v>1588461</v>
      </c>
      <c r="K15" s="1">
        <v>27</v>
      </c>
      <c r="L15" s="4">
        <v>33826</v>
      </c>
      <c r="M15" s="1">
        <v>34</v>
      </c>
      <c r="N15" s="1">
        <v>7</v>
      </c>
      <c r="O15" s="1">
        <v>1</v>
      </c>
      <c r="P15" s="1">
        <v>3</v>
      </c>
      <c r="Q15" s="1" t="s">
        <v>151</v>
      </c>
      <c r="R15" s="1" t="str">
        <f t="shared" si="0"/>
        <v>事業用資産</v>
      </c>
      <c r="S15" s="1" t="str">
        <f>IF(P15="","",VLOOKUP(P15,行政目的!$A$2:$B$9,2,FALSE))</f>
        <v>福祉</v>
      </c>
      <c r="T15" s="10">
        <v>9888000</v>
      </c>
      <c r="U15" s="10">
        <v>8299537</v>
      </c>
      <c r="V15" s="10">
        <v>250808</v>
      </c>
      <c r="W15" s="10">
        <v>1588463</v>
      </c>
    </row>
    <row r="16" spans="1:23">
      <c r="A16" s="1">
        <v>11</v>
      </c>
      <c r="B16" s="1">
        <v>6</v>
      </c>
      <c r="C16" s="1">
        <v>0</v>
      </c>
      <c r="D16" s="1" t="s">
        <v>38</v>
      </c>
      <c r="E16" s="1" t="s">
        <v>154</v>
      </c>
      <c r="F16" s="3">
        <v>5925091</v>
      </c>
      <c r="G16" s="3">
        <v>5925091</v>
      </c>
      <c r="H16" s="3">
        <v>5474784</v>
      </c>
      <c r="I16" s="3">
        <v>195528</v>
      </c>
      <c r="J16" s="3">
        <v>450307</v>
      </c>
      <c r="K16" s="1">
        <v>28</v>
      </c>
      <c r="L16" s="4">
        <v>33684</v>
      </c>
      <c r="M16" s="1">
        <v>31</v>
      </c>
      <c r="N16" s="1">
        <v>3</v>
      </c>
      <c r="O16" s="1">
        <v>1</v>
      </c>
      <c r="P16" s="1">
        <v>3</v>
      </c>
      <c r="Q16" s="1" t="s">
        <v>158</v>
      </c>
      <c r="R16" s="1" t="str">
        <f t="shared" si="0"/>
        <v>事業用資産</v>
      </c>
      <c r="S16" s="1" t="str">
        <f>IF(P16="","",VLOOKUP(P16,行政目的!$A$2:$B$9,2,FALSE))</f>
        <v>福祉</v>
      </c>
      <c r="T16" s="10">
        <v>5925091</v>
      </c>
      <c r="U16" s="10">
        <v>5474784</v>
      </c>
      <c r="V16" s="10">
        <v>195528</v>
      </c>
      <c r="W16" s="10">
        <v>450307</v>
      </c>
    </row>
    <row r="17" spans="1:23">
      <c r="A17" s="1">
        <v>11</v>
      </c>
      <c r="B17" s="1">
        <v>7</v>
      </c>
      <c r="C17" s="1">
        <v>1</v>
      </c>
      <c r="D17" s="1" t="s">
        <v>38</v>
      </c>
      <c r="E17" s="1" t="s">
        <v>163</v>
      </c>
      <c r="F17" s="3">
        <v>692125</v>
      </c>
      <c r="G17" s="3">
        <v>692125</v>
      </c>
      <c r="H17" s="3">
        <v>639520</v>
      </c>
      <c r="I17" s="3">
        <v>22840</v>
      </c>
      <c r="J17" s="3">
        <v>52605</v>
      </c>
      <c r="K17" s="1">
        <v>28</v>
      </c>
      <c r="L17" s="4">
        <v>33684</v>
      </c>
      <c r="M17" s="1">
        <v>31</v>
      </c>
      <c r="N17" s="1">
        <v>3</v>
      </c>
      <c r="O17" s="1">
        <v>1</v>
      </c>
      <c r="P17" s="1">
        <v>3</v>
      </c>
      <c r="Q17" s="1" t="s">
        <v>151</v>
      </c>
      <c r="R17" s="1" t="str">
        <f t="shared" si="0"/>
        <v>事業用資産</v>
      </c>
      <c r="S17" s="1" t="str">
        <f>IF(P17="","",VLOOKUP(P17,行政目的!$A$2:$B$9,2,FALSE))</f>
        <v>福祉</v>
      </c>
      <c r="T17" s="10">
        <v>692125</v>
      </c>
      <c r="U17" s="10">
        <v>639520</v>
      </c>
      <c r="V17" s="10">
        <v>22840</v>
      </c>
      <c r="W17" s="10">
        <v>52605</v>
      </c>
    </row>
    <row r="18" spans="1:23">
      <c r="A18" s="1">
        <v>11</v>
      </c>
      <c r="B18" s="1">
        <v>8</v>
      </c>
      <c r="C18" s="1">
        <v>0</v>
      </c>
      <c r="D18" s="1" t="s">
        <v>38</v>
      </c>
      <c r="E18" s="1" t="s">
        <v>168</v>
      </c>
      <c r="F18" s="3">
        <v>290112</v>
      </c>
      <c r="G18" s="3">
        <v>290112</v>
      </c>
      <c r="H18" s="3">
        <v>243684</v>
      </c>
      <c r="I18" s="3">
        <v>8703</v>
      </c>
      <c r="J18" s="3">
        <v>46428</v>
      </c>
      <c r="K18" s="1">
        <v>28</v>
      </c>
      <c r="L18" s="4">
        <v>33684</v>
      </c>
      <c r="M18" s="1">
        <v>34</v>
      </c>
      <c r="N18" s="1">
        <v>6</v>
      </c>
      <c r="O18" s="1">
        <v>1</v>
      </c>
      <c r="P18" s="1">
        <v>3</v>
      </c>
      <c r="Q18" s="1" t="s">
        <v>158</v>
      </c>
      <c r="R18" s="1" t="str">
        <f t="shared" si="0"/>
        <v>事業用資産</v>
      </c>
      <c r="S18" s="1" t="str">
        <f>IF(P18="","",VLOOKUP(P18,行政目的!$A$2:$B$9,2,FALSE))</f>
        <v>福祉</v>
      </c>
      <c r="T18" s="10">
        <v>290112</v>
      </c>
      <c r="U18" s="10">
        <v>243684</v>
      </c>
      <c r="V18" s="10">
        <v>8703</v>
      </c>
      <c r="W18" s="10">
        <v>46428</v>
      </c>
    </row>
    <row r="19" spans="1:23">
      <c r="A19" s="1">
        <v>11</v>
      </c>
      <c r="B19" s="1">
        <v>9</v>
      </c>
      <c r="C19" s="1">
        <v>0</v>
      </c>
      <c r="D19" s="1" t="s">
        <v>38</v>
      </c>
      <c r="E19" s="1" t="s">
        <v>155</v>
      </c>
      <c r="F19" s="3">
        <v>2255050</v>
      </c>
      <c r="G19" s="3">
        <v>2255050</v>
      </c>
      <c r="H19" s="3">
        <v>2083648</v>
      </c>
      <c r="I19" s="3">
        <v>74416</v>
      </c>
      <c r="J19" s="3">
        <v>171402</v>
      </c>
      <c r="K19" s="1">
        <v>28</v>
      </c>
      <c r="L19" s="4">
        <v>33684</v>
      </c>
      <c r="M19" s="1">
        <v>31</v>
      </c>
      <c r="N19" s="1">
        <v>3</v>
      </c>
      <c r="O19" s="1">
        <v>1</v>
      </c>
      <c r="P19" s="1">
        <v>3</v>
      </c>
      <c r="Q19" s="1" t="s">
        <v>158</v>
      </c>
      <c r="R19" s="1" t="str">
        <f t="shared" si="0"/>
        <v>事業用資産</v>
      </c>
      <c r="S19" s="1" t="str">
        <f>IF(P19="","",VLOOKUP(P19,行政目的!$A$2:$B$9,2,FALSE))</f>
        <v>福祉</v>
      </c>
      <c r="T19" s="10">
        <v>2255050</v>
      </c>
      <c r="U19" s="10">
        <v>2083648</v>
      </c>
      <c r="V19" s="10">
        <v>74416</v>
      </c>
      <c r="W19" s="10">
        <v>171402</v>
      </c>
    </row>
    <row r="20" spans="1:23">
      <c r="A20" s="1">
        <v>11</v>
      </c>
      <c r="B20" s="1">
        <v>10</v>
      </c>
      <c r="C20" s="1">
        <v>1</v>
      </c>
      <c r="D20" s="1" t="s">
        <v>38</v>
      </c>
      <c r="E20" s="1" t="s">
        <v>8</v>
      </c>
      <c r="F20" s="3">
        <v>1062574</v>
      </c>
      <c r="G20" s="3">
        <v>1062574</v>
      </c>
      <c r="H20" s="3">
        <v>981816</v>
      </c>
      <c r="I20" s="3">
        <v>44628</v>
      </c>
      <c r="J20" s="3">
        <v>80758</v>
      </c>
      <c r="K20" s="1">
        <v>22</v>
      </c>
      <c r="L20" s="4">
        <v>35691</v>
      </c>
      <c r="M20" s="1">
        <v>24</v>
      </c>
      <c r="N20" s="1">
        <v>2</v>
      </c>
      <c r="O20" s="1">
        <v>1</v>
      </c>
      <c r="P20" s="1">
        <v>3</v>
      </c>
      <c r="Q20" s="1" t="s">
        <v>151</v>
      </c>
      <c r="R20" s="1" t="str">
        <f t="shared" si="0"/>
        <v>事業用資産</v>
      </c>
      <c r="S20" s="1" t="str">
        <f>IF(P20="","",VLOOKUP(P20,行政目的!$A$2:$B$9,2,FALSE))</f>
        <v>福祉</v>
      </c>
      <c r="T20" s="10">
        <v>1680000</v>
      </c>
      <c r="U20" s="10">
        <v>1599239</v>
      </c>
      <c r="V20" s="10">
        <v>44628</v>
      </c>
      <c r="W20" s="10">
        <v>80761</v>
      </c>
    </row>
    <row r="21" spans="1:23">
      <c r="A21" s="1">
        <v>11</v>
      </c>
      <c r="B21" s="1">
        <v>11</v>
      </c>
      <c r="C21" s="1">
        <v>0</v>
      </c>
      <c r="D21" s="1" t="s">
        <v>38</v>
      </c>
      <c r="E21" s="1" t="s">
        <v>169</v>
      </c>
      <c r="F21" s="3">
        <v>5837751</v>
      </c>
      <c r="G21" s="3">
        <v>5837751</v>
      </c>
      <c r="H21" s="3">
        <v>5394060</v>
      </c>
      <c r="I21" s="3">
        <v>192645</v>
      </c>
      <c r="J21" s="3">
        <v>443691</v>
      </c>
      <c r="K21" s="1">
        <v>28</v>
      </c>
      <c r="L21" s="4">
        <v>33684</v>
      </c>
      <c r="M21" s="1">
        <v>31</v>
      </c>
      <c r="N21" s="1">
        <v>3</v>
      </c>
      <c r="O21" s="1">
        <v>1</v>
      </c>
      <c r="P21" s="1">
        <v>3</v>
      </c>
      <c r="Q21" s="1" t="s">
        <v>172</v>
      </c>
      <c r="R21" s="1" t="str">
        <f t="shared" si="0"/>
        <v>事業用資産</v>
      </c>
      <c r="S21" s="1" t="str">
        <f>IF(P21="","",VLOOKUP(P21,行政目的!$A$2:$B$9,2,FALSE))</f>
        <v>福祉</v>
      </c>
      <c r="T21" s="10">
        <v>5837751</v>
      </c>
      <c r="U21" s="10">
        <v>5394060</v>
      </c>
      <c r="V21" s="10">
        <v>192645</v>
      </c>
      <c r="W21" s="10">
        <v>443691</v>
      </c>
    </row>
    <row r="22" spans="1:23">
      <c r="A22" s="1">
        <v>12</v>
      </c>
      <c r="B22" s="1">
        <v>1</v>
      </c>
      <c r="C22" s="1">
        <v>2</v>
      </c>
      <c r="D22" s="1" t="s">
        <v>173</v>
      </c>
      <c r="E22" s="1" t="s">
        <v>215</v>
      </c>
      <c r="F22" s="3">
        <v>429280778</v>
      </c>
      <c r="G22" s="3">
        <v>429280778</v>
      </c>
      <c r="H22" s="3">
        <v>254992779</v>
      </c>
      <c r="I22" s="3">
        <v>9444177</v>
      </c>
      <c r="J22" s="3">
        <v>174287999</v>
      </c>
      <c r="K22" s="1">
        <v>27</v>
      </c>
      <c r="L22" s="4">
        <v>34059</v>
      </c>
      <c r="M22" s="1">
        <v>47</v>
      </c>
      <c r="N22" s="1">
        <v>20</v>
      </c>
      <c r="O22" s="1">
        <v>1</v>
      </c>
      <c r="P22" s="1">
        <v>3</v>
      </c>
      <c r="Q22" s="1" t="s">
        <v>151</v>
      </c>
      <c r="R22" s="1" t="str">
        <f t="shared" si="0"/>
        <v>事業用資産</v>
      </c>
      <c r="S22" s="1" t="str">
        <f>IF(P22="","",VLOOKUP(P22,行政目的!$A$2:$B$9,2,FALSE))</f>
        <v>福祉</v>
      </c>
      <c r="T22" s="10">
        <v>589523334</v>
      </c>
      <c r="U22" s="10">
        <v>413906867</v>
      </c>
      <c r="V22" s="10">
        <v>9546955</v>
      </c>
      <c r="W22" s="10">
        <v>175616467</v>
      </c>
    </row>
    <row r="23" spans="1:23">
      <c r="A23" s="1">
        <v>12</v>
      </c>
      <c r="B23" s="1">
        <v>3</v>
      </c>
      <c r="C23" s="1">
        <v>1</v>
      </c>
      <c r="D23" s="1" t="s">
        <v>173</v>
      </c>
      <c r="E23" s="1" t="s">
        <v>208</v>
      </c>
      <c r="F23" s="3">
        <v>2787907</v>
      </c>
      <c r="G23" s="3">
        <v>2787907</v>
      </c>
      <c r="H23" s="3">
        <v>1923651</v>
      </c>
      <c r="I23" s="3">
        <v>83637</v>
      </c>
      <c r="J23" s="3">
        <v>864256</v>
      </c>
      <c r="K23" s="1">
        <v>23</v>
      </c>
      <c r="L23" s="4">
        <v>35317</v>
      </c>
      <c r="M23" s="1">
        <v>34</v>
      </c>
      <c r="N23" s="1">
        <v>11</v>
      </c>
      <c r="O23" s="1">
        <v>1</v>
      </c>
      <c r="P23" s="1">
        <v>3</v>
      </c>
      <c r="Q23" s="1" t="s">
        <v>151</v>
      </c>
      <c r="R23" s="1" t="str">
        <f t="shared" si="0"/>
        <v>事業用資産</v>
      </c>
      <c r="S23" s="1" t="str">
        <f>IF(P23="","",VLOOKUP(P23,行政目的!$A$2:$B$9,2,FALSE))</f>
        <v>福祉</v>
      </c>
      <c r="T23" s="10">
        <v>3221922</v>
      </c>
      <c r="U23" s="10">
        <v>2357662</v>
      </c>
      <c r="V23" s="10">
        <v>83637</v>
      </c>
      <c r="W23" s="10">
        <v>864260</v>
      </c>
    </row>
    <row r="24" spans="1:23">
      <c r="A24" s="1">
        <v>12</v>
      </c>
      <c r="B24" s="1">
        <v>5</v>
      </c>
      <c r="C24" s="1">
        <v>2</v>
      </c>
      <c r="D24" s="1" t="s">
        <v>173</v>
      </c>
      <c r="E24" s="1" t="s">
        <v>176</v>
      </c>
      <c r="F24" s="3">
        <v>194156575</v>
      </c>
      <c r="G24" s="3">
        <v>194156575</v>
      </c>
      <c r="H24" s="3">
        <v>23298788</v>
      </c>
      <c r="I24" s="3">
        <v>5824697</v>
      </c>
      <c r="J24" s="3">
        <v>170857787</v>
      </c>
      <c r="K24" s="1">
        <v>4</v>
      </c>
      <c r="L24" s="4">
        <v>42449</v>
      </c>
      <c r="M24" s="1">
        <v>34</v>
      </c>
      <c r="N24" s="1">
        <v>30</v>
      </c>
      <c r="O24" s="1">
        <v>1</v>
      </c>
      <c r="P24" s="1">
        <v>3</v>
      </c>
      <c r="Q24" s="1" t="s">
        <v>151</v>
      </c>
      <c r="R24" s="1" t="str">
        <f t="shared" si="0"/>
        <v>事業用資産</v>
      </c>
      <c r="S24" s="1" t="str">
        <f>IF(P24="","",VLOOKUP(P24,行政目的!$A$2:$B$9,2,FALSE))</f>
        <v>福祉</v>
      </c>
      <c r="T24" s="10">
        <v>337972872</v>
      </c>
      <c r="U24" s="10">
        <v>66733680</v>
      </c>
      <c r="V24" s="10">
        <v>16683420</v>
      </c>
      <c r="W24" s="10">
        <v>271239192</v>
      </c>
    </row>
    <row r="25" spans="1:23">
      <c r="A25" s="1">
        <v>12</v>
      </c>
      <c r="B25" s="1">
        <v>6</v>
      </c>
      <c r="C25" s="1">
        <v>1</v>
      </c>
      <c r="D25" s="1" t="s">
        <v>173</v>
      </c>
      <c r="E25" s="1" t="s">
        <v>178</v>
      </c>
      <c r="F25" s="3">
        <v>6034802</v>
      </c>
      <c r="G25" s="3">
        <v>6034802</v>
      </c>
      <c r="H25" s="3">
        <v>5376996</v>
      </c>
      <c r="I25" s="3">
        <v>199148</v>
      </c>
      <c r="J25" s="3">
        <v>657806</v>
      </c>
      <c r="K25" s="1">
        <v>27</v>
      </c>
      <c r="L25" s="4">
        <v>34059</v>
      </c>
      <c r="M25" s="1">
        <v>31</v>
      </c>
      <c r="N25" s="1">
        <v>4</v>
      </c>
      <c r="O25" s="1">
        <v>1</v>
      </c>
      <c r="P25" s="1">
        <v>3</v>
      </c>
      <c r="Q25" s="1" t="s">
        <v>151</v>
      </c>
      <c r="R25" s="1" t="str">
        <f t="shared" si="0"/>
        <v>事業用資産</v>
      </c>
      <c r="S25" s="1" t="str">
        <f>IF(P25="","",VLOOKUP(P25,行政目的!$A$2:$B$9,2,FALSE))</f>
        <v>福祉</v>
      </c>
      <c r="T25" s="10">
        <v>6034802</v>
      </c>
      <c r="U25" s="10">
        <v>5376996</v>
      </c>
      <c r="V25" s="10">
        <v>199148</v>
      </c>
      <c r="W25" s="10">
        <v>657806</v>
      </c>
    </row>
    <row r="26" spans="1:23">
      <c r="A26" s="1">
        <v>12</v>
      </c>
      <c r="B26" s="1">
        <v>7</v>
      </c>
      <c r="C26" s="1">
        <v>1</v>
      </c>
      <c r="D26" s="1" t="s">
        <v>173</v>
      </c>
      <c r="E26" s="1" t="s">
        <v>155</v>
      </c>
      <c r="F26" s="3">
        <v>2218466</v>
      </c>
      <c r="G26" s="3">
        <v>2218466</v>
      </c>
      <c r="H26" s="3">
        <v>1976643</v>
      </c>
      <c r="I26" s="3">
        <v>73209</v>
      </c>
      <c r="J26" s="3">
        <v>241823</v>
      </c>
      <c r="K26" s="1">
        <v>27</v>
      </c>
      <c r="L26" s="4">
        <v>34059</v>
      </c>
      <c r="M26" s="1">
        <v>31</v>
      </c>
      <c r="N26" s="1">
        <v>4</v>
      </c>
      <c r="O26" s="1">
        <v>1</v>
      </c>
      <c r="P26" s="1">
        <v>3</v>
      </c>
      <c r="Q26" s="1" t="s">
        <v>151</v>
      </c>
      <c r="R26" s="1" t="str">
        <f t="shared" si="0"/>
        <v>事業用資産</v>
      </c>
      <c r="S26" s="1" t="str">
        <f>IF(P26="","",VLOOKUP(P26,行政目的!$A$2:$B$9,2,FALSE))</f>
        <v>福祉</v>
      </c>
      <c r="T26" s="10">
        <v>2218466</v>
      </c>
      <c r="U26" s="10">
        <v>1976643</v>
      </c>
      <c r="V26" s="10">
        <v>73209</v>
      </c>
      <c r="W26" s="10">
        <v>241823</v>
      </c>
    </row>
    <row r="27" spans="1:23">
      <c r="A27" s="1">
        <v>12</v>
      </c>
      <c r="B27" s="1">
        <v>8</v>
      </c>
      <c r="C27" s="1">
        <v>1</v>
      </c>
      <c r="D27" s="1" t="s">
        <v>173</v>
      </c>
      <c r="E27" s="1" t="s">
        <v>163</v>
      </c>
      <c r="F27" s="3">
        <v>540470</v>
      </c>
      <c r="G27" s="3">
        <v>540470</v>
      </c>
      <c r="H27" s="3">
        <v>481545</v>
      </c>
      <c r="I27" s="3">
        <v>17835</v>
      </c>
      <c r="J27" s="3">
        <v>58925</v>
      </c>
      <c r="K27" s="1">
        <v>27</v>
      </c>
      <c r="L27" s="4">
        <v>34059</v>
      </c>
      <c r="M27" s="1">
        <v>31</v>
      </c>
      <c r="N27" s="1">
        <v>4</v>
      </c>
      <c r="O27" s="1">
        <v>1</v>
      </c>
      <c r="P27" s="1">
        <v>3</v>
      </c>
      <c r="Q27" s="1" t="s">
        <v>151</v>
      </c>
      <c r="R27" s="1" t="str">
        <f t="shared" si="0"/>
        <v>事業用資産</v>
      </c>
      <c r="S27" s="1" t="str">
        <f>IF(P27="","",VLOOKUP(P27,行政目的!$A$2:$B$9,2,FALSE))</f>
        <v>福祉</v>
      </c>
      <c r="T27" s="10">
        <v>540470</v>
      </c>
      <c r="U27" s="10">
        <v>481545</v>
      </c>
      <c r="V27" s="10">
        <v>17835</v>
      </c>
      <c r="W27" s="10">
        <v>58925</v>
      </c>
    </row>
    <row r="28" spans="1:23">
      <c r="A28" s="1">
        <v>12</v>
      </c>
      <c r="B28" s="1">
        <v>9</v>
      </c>
      <c r="C28" s="1">
        <v>1</v>
      </c>
      <c r="D28" s="1" t="s">
        <v>173</v>
      </c>
      <c r="E28" s="1" t="s">
        <v>154</v>
      </c>
      <c r="F28" s="3">
        <v>5415528</v>
      </c>
      <c r="G28" s="3">
        <v>5415528</v>
      </c>
      <c r="H28" s="3">
        <v>4825224</v>
      </c>
      <c r="I28" s="3">
        <v>178712</v>
      </c>
      <c r="J28" s="3">
        <v>590304</v>
      </c>
      <c r="K28" s="1">
        <v>27</v>
      </c>
      <c r="L28" s="4">
        <v>34059</v>
      </c>
      <c r="M28" s="1">
        <v>31</v>
      </c>
      <c r="N28" s="1">
        <v>4</v>
      </c>
      <c r="O28" s="1">
        <v>1</v>
      </c>
      <c r="P28" s="1">
        <v>3</v>
      </c>
      <c r="Q28" s="1" t="s">
        <v>151</v>
      </c>
      <c r="R28" s="1" t="str">
        <f t="shared" si="0"/>
        <v>事業用資産</v>
      </c>
      <c r="S28" s="1" t="str">
        <f>IF(P28="","",VLOOKUP(P28,行政目的!$A$2:$B$9,2,FALSE))</f>
        <v>福祉</v>
      </c>
      <c r="T28" s="10">
        <v>5415528</v>
      </c>
      <c r="U28" s="10">
        <v>4825224</v>
      </c>
      <c r="V28" s="10">
        <v>178712</v>
      </c>
      <c r="W28" s="10">
        <v>590304</v>
      </c>
    </row>
    <row r="29" spans="1:23">
      <c r="A29" s="1">
        <v>12</v>
      </c>
      <c r="B29" s="1">
        <v>10</v>
      </c>
      <c r="C29" s="1">
        <v>1</v>
      </c>
      <c r="D29" s="1" t="s">
        <v>173</v>
      </c>
      <c r="E29" s="1" t="s">
        <v>181</v>
      </c>
      <c r="F29" s="3">
        <v>285747</v>
      </c>
      <c r="G29" s="3">
        <v>285747</v>
      </c>
      <c r="H29" s="3">
        <v>231444</v>
      </c>
      <c r="I29" s="3">
        <v>8572</v>
      </c>
      <c r="J29" s="3">
        <v>54303</v>
      </c>
      <c r="K29" s="1">
        <v>27</v>
      </c>
      <c r="L29" s="4">
        <v>34059</v>
      </c>
      <c r="M29" s="1">
        <v>34</v>
      </c>
      <c r="N29" s="1">
        <v>7</v>
      </c>
      <c r="O29" s="1">
        <v>1</v>
      </c>
      <c r="P29" s="1">
        <v>3</v>
      </c>
      <c r="Q29" s="1" t="s">
        <v>151</v>
      </c>
      <c r="R29" s="1" t="str">
        <f t="shared" si="0"/>
        <v>事業用資産</v>
      </c>
      <c r="S29" s="1" t="str">
        <f>IF(P29="","",VLOOKUP(P29,行政目的!$A$2:$B$9,2,FALSE))</f>
        <v>福祉</v>
      </c>
      <c r="T29" s="10">
        <v>285747</v>
      </c>
      <c r="U29" s="10">
        <v>231444</v>
      </c>
      <c r="V29" s="10">
        <v>8572</v>
      </c>
      <c r="W29" s="10">
        <v>54303</v>
      </c>
    </row>
    <row r="30" spans="1:23">
      <c r="A30" s="1">
        <v>13</v>
      </c>
      <c r="B30" s="1">
        <v>1</v>
      </c>
      <c r="C30" s="1">
        <v>2</v>
      </c>
      <c r="D30" s="1" t="s">
        <v>156</v>
      </c>
      <c r="E30" s="1" t="s">
        <v>215</v>
      </c>
      <c r="F30" s="3">
        <v>416797028</v>
      </c>
      <c r="G30" s="3">
        <v>416797028</v>
      </c>
      <c r="H30" s="3">
        <v>247577418</v>
      </c>
      <c r="I30" s="3">
        <v>9169534</v>
      </c>
      <c r="J30" s="3">
        <v>169219610</v>
      </c>
      <c r="K30" s="1">
        <v>27</v>
      </c>
      <c r="L30" s="4">
        <v>34059</v>
      </c>
      <c r="M30" s="1">
        <v>47</v>
      </c>
      <c r="N30" s="1">
        <v>20</v>
      </c>
      <c r="O30" s="1">
        <v>1</v>
      </c>
      <c r="P30" s="1">
        <v>3</v>
      </c>
      <c r="Q30" s="1" t="s">
        <v>151</v>
      </c>
      <c r="R30" s="1" t="str">
        <f t="shared" si="0"/>
        <v>事業用資産</v>
      </c>
      <c r="S30" s="1" t="str">
        <f>IF(P30="","",VLOOKUP(P30,行政目的!$A$2:$B$9,2,FALSE))</f>
        <v>福祉</v>
      </c>
      <c r="T30" s="10">
        <v>635176510</v>
      </c>
      <c r="U30" s="10">
        <v>437669198</v>
      </c>
      <c r="V30" s="10">
        <v>13381802</v>
      </c>
      <c r="W30" s="10">
        <v>197507312</v>
      </c>
    </row>
    <row r="31" spans="1:23">
      <c r="A31" s="1">
        <v>13</v>
      </c>
      <c r="B31" s="1">
        <v>3</v>
      </c>
      <c r="C31" s="1">
        <v>1</v>
      </c>
      <c r="D31" s="1" t="s">
        <v>156</v>
      </c>
      <c r="E31" s="1" t="s">
        <v>208</v>
      </c>
      <c r="F31" s="3">
        <v>3675000</v>
      </c>
      <c r="G31" s="3">
        <v>3675000</v>
      </c>
      <c r="H31" s="3">
        <v>1874250</v>
      </c>
      <c r="I31" s="3">
        <v>110250</v>
      </c>
      <c r="J31" s="3">
        <v>1800750</v>
      </c>
      <c r="K31" s="1">
        <v>17</v>
      </c>
      <c r="L31" s="4">
        <v>37700</v>
      </c>
      <c r="M31" s="1">
        <v>34</v>
      </c>
      <c r="N31" s="1">
        <v>17</v>
      </c>
      <c r="O31" s="1">
        <v>1</v>
      </c>
      <c r="P31" s="1">
        <v>3</v>
      </c>
      <c r="Q31" s="1" t="s">
        <v>151</v>
      </c>
      <c r="R31" s="1" t="str">
        <f t="shared" si="0"/>
        <v>事業用資産</v>
      </c>
      <c r="S31" s="1" t="str">
        <f>IF(P31="","",VLOOKUP(P31,行政目的!$A$2:$B$9,2,FALSE))</f>
        <v>福祉</v>
      </c>
      <c r="T31" s="10">
        <v>3675000</v>
      </c>
      <c r="U31" s="10">
        <v>1874250</v>
      </c>
      <c r="V31" s="10">
        <v>110250</v>
      </c>
      <c r="W31" s="10">
        <v>1800750</v>
      </c>
    </row>
    <row r="32" spans="1:23">
      <c r="A32" s="1">
        <v>13</v>
      </c>
      <c r="B32" s="1">
        <v>5</v>
      </c>
      <c r="C32" s="1">
        <v>1</v>
      </c>
      <c r="D32" s="1" t="s">
        <v>156</v>
      </c>
      <c r="E32" s="1" t="s">
        <v>68</v>
      </c>
      <c r="F32" s="3">
        <v>5339956</v>
      </c>
      <c r="G32" s="3">
        <v>5339956</v>
      </c>
      <c r="H32" s="3">
        <v>3892806</v>
      </c>
      <c r="I32" s="3">
        <v>144178</v>
      </c>
      <c r="J32" s="3">
        <v>1447150</v>
      </c>
      <c r="K32" s="1">
        <v>27</v>
      </c>
      <c r="L32" s="4">
        <v>34059</v>
      </c>
      <c r="M32" s="1">
        <v>38</v>
      </c>
      <c r="N32" s="1">
        <v>11</v>
      </c>
      <c r="O32" s="1">
        <v>1</v>
      </c>
      <c r="P32" s="1">
        <v>3</v>
      </c>
      <c r="Q32" s="1" t="s">
        <v>151</v>
      </c>
      <c r="R32" s="1" t="str">
        <f t="shared" si="0"/>
        <v>事業用資産</v>
      </c>
      <c r="S32" s="1" t="str">
        <f>IF(P32="","",VLOOKUP(P32,行政目的!$A$2:$B$9,2,FALSE))</f>
        <v>福祉</v>
      </c>
      <c r="T32" s="10">
        <v>5339956</v>
      </c>
      <c r="U32" s="10">
        <v>3892806</v>
      </c>
      <c r="V32" s="10">
        <v>144178</v>
      </c>
      <c r="W32" s="10">
        <v>1447150</v>
      </c>
    </row>
    <row r="33" spans="1:23">
      <c r="A33" s="1">
        <v>13</v>
      </c>
      <c r="B33" s="1">
        <v>6</v>
      </c>
      <c r="C33" s="1">
        <v>1</v>
      </c>
      <c r="D33" s="1" t="s">
        <v>156</v>
      </c>
      <c r="E33" s="1" t="s">
        <v>154</v>
      </c>
      <c r="F33" s="3">
        <v>5879656</v>
      </c>
      <c r="G33" s="3">
        <v>5879656</v>
      </c>
      <c r="H33" s="3">
        <v>5238756</v>
      </c>
      <c r="I33" s="3">
        <v>194028</v>
      </c>
      <c r="J33" s="3">
        <v>640900</v>
      </c>
      <c r="K33" s="1">
        <v>27</v>
      </c>
      <c r="L33" s="4">
        <v>34059</v>
      </c>
      <c r="M33" s="1">
        <v>31</v>
      </c>
      <c r="N33" s="1">
        <v>4</v>
      </c>
      <c r="O33" s="1">
        <v>1</v>
      </c>
      <c r="P33" s="1">
        <v>3</v>
      </c>
      <c r="Q33" s="1" t="s">
        <v>151</v>
      </c>
      <c r="R33" s="1" t="str">
        <f t="shared" si="0"/>
        <v>事業用資産</v>
      </c>
      <c r="S33" s="1" t="str">
        <f>IF(P33="","",VLOOKUP(P33,行政目的!$A$2:$B$9,2,FALSE))</f>
        <v>福祉</v>
      </c>
      <c r="T33" s="10">
        <v>5879656</v>
      </c>
      <c r="U33" s="10">
        <v>5238756</v>
      </c>
      <c r="V33" s="10">
        <v>194028</v>
      </c>
      <c r="W33" s="10">
        <v>640900</v>
      </c>
    </row>
    <row r="34" spans="1:23">
      <c r="A34" s="1">
        <v>13</v>
      </c>
      <c r="B34" s="1">
        <v>7</v>
      </c>
      <c r="C34" s="1">
        <v>1</v>
      </c>
      <c r="D34" s="1" t="s">
        <v>156</v>
      </c>
      <c r="E34" s="1" t="s">
        <v>182</v>
      </c>
      <c r="F34" s="3">
        <v>298799</v>
      </c>
      <c r="G34" s="3">
        <v>298799</v>
      </c>
      <c r="H34" s="3">
        <v>242001</v>
      </c>
      <c r="I34" s="3">
        <v>8963</v>
      </c>
      <c r="J34" s="3">
        <v>56798</v>
      </c>
      <c r="K34" s="1">
        <v>27</v>
      </c>
      <c r="L34" s="4">
        <v>34059</v>
      </c>
      <c r="M34" s="1">
        <v>34</v>
      </c>
      <c r="N34" s="1">
        <v>7</v>
      </c>
      <c r="O34" s="1">
        <v>1</v>
      </c>
      <c r="P34" s="1">
        <v>3</v>
      </c>
      <c r="Q34" s="1" t="s">
        <v>151</v>
      </c>
      <c r="R34" s="1" t="str">
        <f t="shared" si="0"/>
        <v>事業用資産</v>
      </c>
      <c r="S34" s="1" t="str">
        <f>IF(P34="","",VLOOKUP(P34,行政目的!$A$2:$B$9,2,FALSE))</f>
        <v>福祉</v>
      </c>
      <c r="T34" s="10">
        <v>298799</v>
      </c>
      <c r="U34" s="10">
        <v>242001</v>
      </c>
      <c r="V34" s="10">
        <v>8963</v>
      </c>
      <c r="W34" s="10">
        <v>56798</v>
      </c>
    </row>
    <row r="35" spans="1:23">
      <c r="A35" s="1">
        <v>13</v>
      </c>
      <c r="B35" s="1">
        <v>8</v>
      </c>
      <c r="C35" s="1">
        <v>1</v>
      </c>
      <c r="D35" s="1" t="s">
        <v>156</v>
      </c>
      <c r="E35" s="1" t="s">
        <v>155</v>
      </c>
      <c r="F35" s="3">
        <v>1647491</v>
      </c>
      <c r="G35" s="3">
        <v>1647491</v>
      </c>
      <c r="H35" s="3">
        <v>1467909</v>
      </c>
      <c r="I35" s="3">
        <v>54367</v>
      </c>
      <c r="J35" s="3">
        <v>179582</v>
      </c>
      <c r="K35" s="1">
        <v>27</v>
      </c>
      <c r="L35" s="4">
        <v>34059</v>
      </c>
      <c r="M35" s="1">
        <v>31</v>
      </c>
      <c r="N35" s="1">
        <v>4</v>
      </c>
      <c r="O35" s="1">
        <v>1</v>
      </c>
      <c r="P35" s="1">
        <v>3</v>
      </c>
      <c r="Q35" s="1" t="s">
        <v>151</v>
      </c>
      <c r="R35" s="1" t="str">
        <f t="shared" si="0"/>
        <v>事業用資産</v>
      </c>
      <c r="S35" s="1" t="str">
        <f>IF(P35="","",VLOOKUP(P35,行政目的!$A$2:$B$9,2,FALSE))</f>
        <v>福祉</v>
      </c>
      <c r="T35" s="10">
        <v>1647491</v>
      </c>
      <c r="U35" s="10">
        <v>1467909</v>
      </c>
      <c r="V35" s="10">
        <v>54367</v>
      </c>
      <c r="W35" s="10">
        <v>179582</v>
      </c>
    </row>
    <row r="36" spans="1:23">
      <c r="A36" s="1">
        <v>13</v>
      </c>
      <c r="B36" s="1">
        <v>9</v>
      </c>
      <c r="C36" s="1">
        <v>1</v>
      </c>
      <c r="D36" s="1" t="s">
        <v>156</v>
      </c>
      <c r="E36" s="1" t="s">
        <v>163</v>
      </c>
      <c r="F36" s="3">
        <v>639797</v>
      </c>
      <c r="G36" s="3">
        <v>639797</v>
      </c>
      <c r="H36" s="3">
        <v>518211</v>
      </c>
      <c r="I36" s="3">
        <v>19193</v>
      </c>
      <c r="J36" s="3">
        <v>121586</v>
      </c>
      <c r="K36" s="1">
        <v>27</v>
      </c>
      <c r="L36" s="4">
        <v>34059</v>
      </c>
      <c r="M36" s="1">
        <v>34</v>
      </c>
      <c r="N36" s="1">
        <v>7</v>
      </c>
      <c r="O36" s="1">
        <v>1</v>
      </c>
      <c r="P36" s="1">
        <v>3</v>
      </c>
      <c r="Q36" s="1" t="s">
        <v>151</v>
      </c>
      <c r="R36" s="1" t="str">
        <f t="shared" si="0"/>
        <v>事業用資産</v>
      </c>
      <c r="S36" s="1" t="str">
        <f>IF(P36="","",VLOOKUP(P36,行政目的!$A$2:$B$9,2,FALSE))</f>
        <v>福祉</v>
      </c>
      <c r="T36" s="10">
        <v>639797</v>
      </c>
      <c r="U36" s="10">
        <v>518211</v>
      </c>
      <c r="V36" s="10">
        <v>19193</v>
      </c>
      <c r="W36" s="10">
        <v>121586</v>
      </c>
    </row>
    <row r="37" spans="1:23">
      <c r="A37" s="1">
        <v>14</v>
      </c>
      <c r="B37" s="1">
        <v>1</v>
      </c>
      <c r="C37" s="1">
        <v>2</v>
      </c>
      <c r="D37" s="1" t="s">
        <v>186</v>
      </c>
      <c r="E37" s="1" t="s">
        <v>215</v>
      </c>
      <c r="F37" s="3">
        <v>479542549</v>
      </c>
      <c r="G37" s="3">
        <v>479542549</v>
      </c>
      <c r="H37" s="3">
        <v>232098592</v>
      </c>
      <c r="I37" s="3">
        <v>10549936</v>
      </c>
      <c r="J37" s="3">
        <v>247443957</v>
      </c>
      <c r="K37" s="1">
        <v>22</v>
      </c>
      <c r="L37" s="4">
        <v>35873</v>
      </c>
      <c r="M37" s="1">
        <v>47</v>
      </c>
      <c r="N37" s="1">
        <v>25</v>
      </c>
      <c r="O37" s="1">
        <v>1</v>
      </c>
      <c r="P37" s="1">
        <v>3</v>
      </c>
      <c r="Q37" s="1" t="s">
        <v>151</v>
      </c>
      <c r="R37" s="1" t="str">
        <f t="shared" si="0"/>
        <v>事業用資産</v>
      </c>
      <c r="S37" s="1" t="str">
        <f>IF(P37="","",VLOOKUP(P37,行政目的!$A$2:$B$9,2,FALSE))</f>
        <v>福祉</v>
      </c>
      <c r="T37" s="10">
        <v>938786014</v>
      </c>
      <c r="U37" s="10">
        <v>584440549</v>
      </c>
      <c r="V37" s="10">
        <v>17154094</v>
      </c>
      <c r="W37" s="10">
        <v>354345465</v>
      </c>
    </row>
    <row r="38" spans="1:23">
      <c r="A38" s="1">
        <v>14</v>
      </c>
      <c r="B38" s="1">
        <v>4</v>
      </c>
      <c r="C38" s="1">
        <v>0</v>
      </c>
      <c r="D38" s="1" t="s">
        <v>186</v>
      </c>
      <c r="E38" s="1" t="s">
        <v>68</v>
      </c>
      <c r="F38" s="3">
        <v>9056647</v>
      </c>
      <c r="G38" s="3">
        <v>9056647</v>
      </c>
      <c r="H38" s="3">
        <v>5977378</v>
      </c>
      <c r="I38" s="3">
        <v>271699</v>
      </c>
      <c r="J38" s="3">
        <v>3079269</v>
      </c>
      <c r="K38" s="1">
        <v>22</v>
      </c>
      <c r="L38" s="4">
        <v>35873</v>
      </c>
      <c r="M38" s="1">
        <v>34</v>
      </c>
      <c r="N38" s="1">
        <v>12</v>
      </c>
      <c r="O38" s="1">
        <v>1</v>
      </c>
      <c r="P38" s="1">
        <v>3</v>
      </c>
      <c r="Q38" s="1" t="s">
        <v>158</v>
      </c>
      <c r="R38" s="1" t="str">
        <f t="shared" si="0"/>
        <v>事業用資産</v>
      </c>
      <c r="S38" s="1" t="str">
        <f>IF(P38="","",VLOOKUP(P38,行政目的!$A$2:$B$9,2,FALSE))</f>
        <v>福祉</v>
      </c>
      <c r="T38" s="10">
        <v>9056647</v>
      </c>
      <c r="U38" s="10">
        <v>5977378</v>
      </c>
      <c r="V38" s="10">
        <v>271699</v>
      </c>
      <c r="W38" s="10">
        <v>3079269</v>
      </c>
    </row>
    <row r="39" spans="1:23">
      <c r="A39" s="1">
        <v>14</v>
      </c>
      <c r="B39" s="1">
        <v>5</v>
      </c>
      <c r="C39" s="1">
        <v>0</v>
      </c>
      <c r="D39" s="1" t="s">
        <v>186</v>
      </c>
      <c r="E39" s="1" t="s">
        <v>154</v>
      </c>
      <c r="F39" s="3">
        <v>6860491</v>
      </c>
      <c r="G39" s="3">
        <v>6860491</v>
      </c>
      <c r="H39" s="3">
        <v>4980712</v>
      </c>
      <c r="I39" s="3">
        <v>226396</v>
      </c>
      <c r="J39" s="3">
        <v>1879779</v>
      </c>
      <c r="K39" s="1">
        <v>22</v>
      </c>
      <c r="L39" s="4">
        <v>35873</v>
      </c>
      <c r="M39" s="1">
        <v>31</v>
      </c>
      <c r="N39" s="1">
        <v>9</v>
      </c>
      <c r="O39" s="1">
        <v>1</v>
      </c>
      <c r="P39" s="1">
        <v>3</v>
      </c>
      <c r="Q39" s="1" t="s">
        <v>158</v>
      </c>
      <c r="R39" s="1" t="str">
        <f t="shared" si="0"/>
        <v>事業用資産</v>
      </c>
      <c r="S39" s="1" t="str">
        <f>IF(P39="","",VLOOKUP(P39,行政目的!$A$2:$B$9,2,FALSE))</f>
        <v>福祉</v>
      </c>
      <c r="T39" s="10">
        <v>6860491</v>
      </c>
      <c r="U39" s="10">
        <v>4980712</v>
      </c>
      <c r="V39" s="10">
        <v>226396</v>
      </c>
      <c r="W39" s="10">
        <v>1879779</v>
      </c>
    </row>
    <row r="40" spans="1:23">
      <c r="A40" s="1">
        <v>14</v>
      </c>
      <c r="B40" s="1">
        <v>6</v>
      </c>
      <c r="C40" s="1">
        <v>0</v>
      </c>
      <c r="D40" s="1" t="s">
        <v>186</v>
      </c>
      <c r="E40" s="1" t="s">
        <v>155</v>
      </c>
      <c r="F40" s="3">
        <v>1589758</v>
      </c>
      <c r="G40" s="3">
        <v>1589758</v>
      </c>
      <c r="H40" s="3">
        <v>1154164</v>
      </c>
      <c r="I40" s="3">
        <v>52462</v>
      </c>
      <c r="J40" s="3">
        <v>435594</v>
      </c>
      <c r="K40" s="1">
        <v>22</v>
      </c>
      <c r="L40" s="4">
        <v>35873</v>
      </c>
      <c r="M40" s="1">
        <v>31</v>
      </c>
      <c r="N40" s="1">
        <v>9</v>
      </c>
      <c r="O40" s="1">
        <v>1</v>
      </c>
      <c r="P40" s="1">
        <v>3</v>
      </c>
      <c r="Q40" s="1" t="s">
        <v>158</v>
      </c>
      <c r="R40" s="1" t="str">
        <f t="shared" si="0"/>
        <v>事業用資産</v>
      </c>
      <c r="S40" s="1" t="str">
        <f>IF(P40="","",VLOOKUP(P40,行政目的!$A$2:$B$9,2,FALSE))</f>
        <v>福祉</v>
      </c>
      <c r="T40" s="10">
        <v>1589758</v>
      </c>
      <c r="U40" s="10">
        <v>1154164</v>
      </c>
      <c r="V40" s="10">
        <v>52462</v>
      </c>
      <c r="W40" s="10">
        <v>435594</v>
      </c>
    </row>
    <row r="41" spans="1:23">
      <c r="A41" s="1">
        <v>14</v>
      </c>
      <c r="B41" s="1">
        <v>7</v>
      </c>
      <c r="C41" s="1">
        <v>1</v>
      </c>
      <c r="D41" s="1" t="s">
        <v>186</v>
      </c>
      <c r="E41" s="1" t="s">
        <v>163</v>
      </c>
      <c r="F41" s="3">
        <v>1245052</v>
      </c>
      <c r="G41" s="3">
        <v>1245052</v>
      </c>
      <c r="H41" s="3">
        <v>821722</v>
      </c>
      <c r="I41" s="3">
        <v>37351</v>
      </c>
      <c r="J41" s="3">
        <v>423330</v>
      </c>
      <c r="K41" s="1">
        <v>22</v>
      </c>
      <c r="L41" s="4">
        <v>35873</v>
      </c>
      <c r="M41" s="1">
        <v>34</v>
      </c>
      <c r="N41" s="1">
        <v>12</v>
      </c>
      <c r="O41" s="1">
        <v>1</v>
      </c>
      <c r="P41" s="1">
        <v>3</v>
      </c>
      <c r="Q41" s="1" t="s">
        <v>151</v>
      </c>
      <c r="R41" s="1" t="str">
        <f t="shared" si="0"/>
        <v>事業用資産</v>
      </c>
      <c r="S41" s="1" t="str">
        <f>IF(P41="","",VLOOKUP(P41,行政目的!$A$2:$B$9,2,FALSE))</f>
        <v>福祉</v>
      </c>
      <c r="T41" s="10">
        <v>1245052</v>
      </c>
      <c r="U41" s="10">
        <v>821722</v>
      </c>
      <c r="V41" s="10">
        <v>37351</v>
      </c>
      <c r="W41" s="10">
        <v>423330</v>
      </c>
    </row>
    <row r="42" spans="1:23">
      <c r="A42" s="1">
        <v>14</v>
      </c>
      <c r="B42" s="1">
        <v>8</v>
      </c>
      <c r="C42" s="1">
        <v>1</v>
      </c>
      <c r="D42" s="1" t="s">
        <v>186</v>
      </c>
      <c r="E42" s="1" t="s">
        <v>182</v>
      </c>
      <c r="F42" s="3">
        <v>423285</v>
      </c>
      <c r="G42" s="3">
        <v>423285</v>
      </c>
      <c r="H42" s="3">
        <v>279356</v>
      </c>
      <c r="I42" s="3">
        <v>12698</v>
      </c>
      <c r="J42" s="3">
        <v>143929</v>
      </c>
      <c r="K42" s="1">
        <v>22</v>
      </c>
      <c r="L42" s="4">
        <v>35873</v>
      </c>
      <c r="M42" s="1">
        <v>34</v>
      </c>
      <c r="N42" s="1">
        <v>12</v>
      </c>
      <c r="O42" s="1">
        <v>1</v>
      </c>
      <c r="P42" s="1">
        <v>3</v>
      </c>
      <c r="Q42" s="1" t="s">
        <v>151</v>
      </c>
      <c r="R42" s="1" t="str">
        <f t="shared" si="0"/>
        <v>事業用資産</v>
      </c>
      <c r="S42" s="1" t="str">
        <f>IF(P42="","",VLOOKUP(P42,行政目的!$A$2:$B$9,2,FALSE))</f>
        <v>福祉</v>
      </c>
      <c r="T42" s="10">
        <v>423285</v>
      </c>
      <c r="U42" s="10">
        <v>279356</v>
      </c>
      <c r="V42" s="10">
        <v>12698</v>
      </c>
      <c r="W42" s="10">
        <v>143929</v>
      </c>
    </row>
    <row r="43" spans="1:23">
      <c r="A43" s="1">
        <v>15</v>
      </c>
      <c r="B43" s="1">
        <v>1</v>
      </c>
      <c r="C43" s="1">
        <v>5</v>
      </c>
      <c r="D43" s="1" t="s">
        <v>111</v>
      </c>
      <c r="E43" s="1" t="s">
        <v>215</v>
      </c>
      <c r="F43" s="3">
        <v>348849648</v>
      </c>
      <c r="G43" s="3">
        <v>348849648</v>
      </c>
      <c r="H43" s="3">
        <v>145819148</v>
      </c>
      <c r="I43" s="3">
        <v>7674692</v>
      </c>
      <c r="J43" s="3">
        <v>203030500</v>
      </c>
      <c r="K43" s="1">
        <v>19</v>
      </c>
      <c r="L43" s="4">
        <v>36969</v>
      </c>
      <c r="M43" s="1">
        <v>47</v>
      </c>
      <c r="N43" s="1">
        <v>28</v>
      </c>
      <c r="O43" s="1">
        <v>1</v>
      </c>
      <c r="P43" s="1">
        <v>3</v>
      </c>
      <c r="Q43" s="1" t="s">
        <v>151</v>
      </c>
      <c r="R43" s="1" t="str">
        <f t="shared" si="0"/>
        <v>事業用資産</v>
      </c>
      <c r="S43" s="1" t="str">
        <f>IF(P43="","",VLOOKUP(P43,行政目的!$A$2:$B$9,2,FALSE))</f>
        <v>福祉</v>
      </c>
      <c r="T43" s="10">
        <v>612476992</v>
      </c>
      <c r="U43" s="10">
        <v>365404462</v>
      </c>
      <c r="V43" s="10">
        <v>11687486</v>
      </c>
      <c r="W43" s="10">
        <v>247072530</v>
      </c>
    </row>
    <row r="44" spans="1:23">
      <c r="A44" s="1">
        <v>15</v>
      </c>
      <c r="B44" s="1">
        <v>4</v>
      </c>
      <c r="C44" s="1">
        <v>2</v>
      </c>
      <c r="D44" s="1" t="s">
        <v>111</v>
      </c>
      <c r="E44" s="1" t="s">
        <v>191</v>
      </c>
      <c r="F44" s="3">
        <v>7876449</v>
      </c>
      <c r="G44" s="3">
        <v>7876449</v>
      </c>
      <c r="H44" s="3">
        <v>4938518</v>
      </c>
      <c r="I44" s="3">
        <v>259922</v>
      </c>
      <c r="J44" s="3">
        <v>2937931</v>
      </c>
      <c r="K44" s="1">
        <v>19</v>
      </c>
      <c r="L44" s="4">
        <v>36969</v>
      </c>
      <c r="M44" s="1">
        <v>31</v>
      </c>
      <c r="N44" s="1">
        <v>12</v>
      </c>
      <c r="O44" s="1">
        <v>1</v>
      </c>
      <c r="P44" s="1">
        <v>3</v>
      </c>
      <c r="Q44" s="1" t="s">
        <v>151</v>
      </c>
      <c r="R44" s="1" t="str">
        <f t="shared" si="0"/>
        <v>事業用資産</v>
      </c>
      <c r="S44" s="1" t="str">
        <f>IF(P44="","",VLOOKUP(P44,行政目的!$A$2:$B$9,2,FALSE))</f>
        <v>福祉</v>
      </c>
      <c r="T44" s="10">
        <v>7876449</v>
      </c>
      <c r="U44" s="10">
        <v>4938518</v>
      </c>
      <c r="V44" s="10">
        <v>259922</v>
      </c>
      <c r="W44" s="10">
        <v>2937931</v>
      </c>
    </row>
    <row r="45" spans="1:23">
      <c r="A45" s="1">
        <v>15</v>
      </c>
      <c r="B45" s="1">
        <v>5</v>
      </c>
      <c r="C45" s="1">
        <v>2</v>
      </c>
      <c r="D45" s="1" t="s">
        <v>111</v>
      </c>
      <c r="E45" s="1" t="s">
        <v>192</v>
      </c>
      <c r="F45" s="3">
        <v>3301842</v>
      </c>
      <c r="G45" s="3">
        <v>3301842</v>
      </c>
      <c r="H45" s="3">
        <v>2070240</v>
      </c>
      <c r="I45" s="3">
        <v>108960</v>
      </c>
      <c r="J45" s="3">
        <v>1231602</v>
      </c>
      <c r="K45" s="1">
        <v>19</v>
      </c>
      <c r="L45" s="4">
        <v>36969</v>
      </c>
      <c r="M45" s="1">
        <v>31</v>
      </c>
      <c r="N45" s="1">
        <v>12</v>
      </c>
      <c r="O45" s="1">
        <v>1</v>
      </c>
      <c r="P45" s="1">
        <v>3</v>
      </c>
      <c r="Q45" s="1" t="s">
        <v>151</v>
      </c>
      <c r="R45" s="1" t="str">
        <f t="shared" si="0"/>
        <v>事業用資産</v>
      </c>
      <c r="S45" s="1" t="str">
        <f>IF(P45="","",VLOOKUP(P45,行政目的!$A$2:$B$9,2,FALSE))</f>
        <v>福祉</v>
      </c>
      <c r="T45" s="10">
        <v>3301842</v>
      </c>
      <c r="U45" s="10">
        <v>2070240</v>
      </c>
      <c r="V45" s="10">
        <v>108960</v>
      </c>
      <c r="W45" s="10">
        <v>1231602</v>
      </c>
    </row>
    <row r="46" spans="1:23">
      <c r="A46" s="1">
        <v>15</v>
      </c>
      <c r="B46" s="1">
        <v>6</v>
      </c>
      <c r="C46" s="1">
        <v>2</v>
      </c>
      <c r="D46" s="1" t="s">
        <v>111</v>
      </c>
      <c r="E46" s="1" t="s">
        <v>169</v>
      </c>
      <c r="F46" s="3">
        <v>2573212</v>
      </c>
      <c r="G46" s="3">
        <v>2573212</v>
      </c>
      <c r="H46" s="3">
        <v>1320044</v>
      </c>
      <c r="I46" s="3">
        <v>69476</v>
      </c>
      <c r="J46" s="3">
        <v>1253168</v>
      </c>
      <c r="K46" s="1">
        <v>19</v>
      </c>
      <c r="L46" s="4">
        <v>36969</v>
      </c>
      <c r="M46" s="1">
        <v>38</v>
      </c>
      <c r="N46" s="1">
        <v>19</v>
      </c>
      <c r="O46" s="1">
        <v>1</v>
      </c>
      <c r="P46" s="1">
        <v>3</v>
      </c>
      <c r="Q46" s="1" t="s">
        <v>151</v>
      </c>
      <c r="R46" s="1" t="str">
        <f t="shared" si="0"/>
        <v>事業用資産</v>
      </c>
      <c r="S46" s="1" t="str">
        <f>IF(P46="","",VLOOKUP(P46,行政目的!$A$2:$B$9,2,FALSE))</f>
        <v>福祉</v>
      </c>
      <c r="T46" s="10">
        <v>2573212</v>
      </c>
      <c r="U46" s="10">
        <v>1320044</v>
      </c>
      <c r="V46" s="10">
        <v>69476</v>
      </c>
      <c r="W46" s="10">
        <v>1253168</v>
      </c>
    </row>
    <row r="47" spans="1:23">
      <c r="A47" s="1">
        <v>15</v>
      </c>
      <c r="B47" s="1">
        <v>7</v>
      </c>
      <c r="C47" s="1">
        <v>1</v>
      </c>
      <c r="D47" s="1" t="s">
        <v>111</v>
      </c>
      <c r="E47" s="1" t="s">
        <v>155</v>
      </c>
      <c r="F47" s="3">
        <v>2297724</v>
      </c>
      <c r="G47" s="3">
        <v>2297724</v>
      </c>
      <c r="H47" s="3">
        <v>1178722</v>
      </c>
      <c r="I47" s="3">
        <v>62038</v>
      </c>
      <c r="J47" s="3">
        <v>1119002</v>
      </c>
      <c r="K47" s="1">
        <v>19</v>
      </c>
      <c r="L47" s="4">
        <v>36969</v>
      </c>
      <c r="M47" s="1">
        <v>38</v>
      </c>
      <c r="N47" s="1">
        <v>19</v>
      </c>
      <c r="O47" s="1">
        <v>1</v>
      </c>
      <c r="P47" s="1">
        <v>3</v>
      </c>
      <c r="Q47" s="1" t="s">
        <v>151</v>
      </c>
      <c r="R47" s="1" t="str">
        <f t="shared" si="0"/>
        <v>事業用資産</v>
      </c>
      <c r="S47" s="1" t="str">
        <f>IF(P47="","",VLOOKUP(P47,行政目的!$A$2:$B$9,2,FALSE))</f>
        <v>福祉</v>
      </c>
      <c r="T47" s="10">
        <v>2297724</v>
      </c>
      <c r="U47" s="10">
        <v>1178722</v>
      </c>
      <c r="V47" s="10">
        <v>62038</v>
      </c>
      <c r="W47" s="10">
        <v>1119002</v>
      </c>
    </row>
    <row r="48" spans="1:23">
      <c r="A48" s="1">
        <v>15</v>
      </c>
      <c r="B48" s="1">
        <v>8</v>
      </c>
      <c r="C48" s="1">
        <v>2</v>
      </c>
      <c r="D48" s="1" t="s">
        <v>111</v>
      </c>
      <c r="E48" s="1" t="s">
        <v>182</v>
      </c>
      <c r="F48" s="3">
        <v>1220079</v>
      </c>
      <c r="G48" s="3">
        <v>1220079</v>
      </c>
      <c r="H48" s="3">
        <v>625898</v>
      </c>
      <c r="I48" s="3">
        <v>32942</v>
      </c>
      <c r="J48" s="3">
        <v>594181</v>
      </c>
      <c r="K48" s="1">
        <v>19</v>
      </c>
      <c r="L48" s="4">
        <v>36969</v>
      </c>
      <c r="M48" s="1">
        <v>38</v>
      </c>
      <c r="N48" s="1">
        <v>19</v>
      </c>
      <c r="O48" s="1">
        <v>1</v>
      </c>
      <c r="P48" s="1">
        <v>3</v>
      </c>
      <c r="Q48" s="1" t="s">
        <v>151</v>
      </c>
      <c r="R48" s="1" t="str">
        <f t="shared" si="0"/>
        <v>事業用資産</v>
      </c>
      <c r="S48" s="1" t="str">
        <f>IF(P48="","",VLOOKUP(P48,行政目的!$A$2:$B$9,2,FALSE))</f>
        <v>福祉</v>
      </c>
      <c r="T48" s="10">
        <v>1220079</v>
      </c>
      <c r="U48" s="10">
        <v>625898</v>
      </c>
      <c r="V48" s="10">
        <v>32942</v>
      </c>
      <c r="W48" s="10">
        <v>594181</v>
      </c>
    </row>
    <row r="49" spans="1:23">
      <c r="A49" s="1">
        <v>15</v>
      </c>
      <c r="B49" s="1">
        <v>9</v>
      </c>
      <c r="C49" s="1">
        <v>2</v>
      </c>
      <c r="D49" s="1" t="s">
        <v>111</v>
      </c>
      <c r="E49" s="1" t="s">
        <v>163</v>
      </c>
      <c r="F49" s="3">
        <v>568047</v>
      </c>
      <c r="G49" s="3">
        <v>568047</v>
      </c>
      <c r="H49" s="3">
        <v>291403</v>
      </c>
      <c r="I49" s="3">
        <v>15337</v>
      </c>
      <c r="J49" s="3">
        <v>276644</v>
      </c>
      <c r="K49" s="1">
        <v>19</v>
      </c>
      <c r="L49" s="4">
        <v>36969</v>
      </c>
      <c r="M49" s="1">
        <v>38</v>
      </c>
      <c r="N49" s="1">
        <v>19</v>
      </c>
      <c r="O49" s="1">
        <v>1</v>
      </c>
      <c r="P49" s="1">
        <v>3</v>
      </c>
      <c r="Q49" s="1" t="s">
        <v>151</v>
      </c>
      <c r="R49" s="1" t="str">
        <f t="shared" si="0"/>
        <v>事業用資産</v>
      </c>
      <c r="S49" s="1" t="str">
        <f>IF(P49="","",VLOOKUP(P49,行政目的!$A$2:$B$9,2,FALSE))</f>
        <v>福祉</v>
      </c>
      <c r="T49" s="10">
        <v>568047</v>
      </c>
      <c r="U49" s="10">
        <v>291403</v>
      </c>
      <c r="V49" s="10">
        <v>15337</v>
      </c>
      <c r="W49" s="10">
        <v>276644</v>
      </c>
    </row>
    <row r="50" spans="1:23">
      <c r="A50" s="1">
        <v>16</v>
      </c>
      <c r="B50" s="1">
        <v>1</v>
      </c>
      <c r="C50" s="1">
        <v>2</v>
      </c>
      <c r="D50" s="1" t="s">
        <v>194</v>
      </c>
      <c r="E50" s="1" t="s">
        <v>215</v>
      </c>
      <c r="F50" s="3">
        <v>371145809</v>
      </c>
      <c r="G50" s="3">
        <v>371145809</v>
      </c>
      <c r="H50" s="3">
        <v>146973726</v>
      </c>
      <c r="I50" s="3">
        <v>8165207</v>
      </c>
      <c r="J50" s="3">
        <v>224172083</v>
      </c>
      <c r="K50" s="1">
        <v>18</v>
      </c>
      <c r="L50" s="4">
        <v>37320</v>
      </c>
      <c r="M50" s="1">
        <v>47</v>
      </c>
      <c r="N50" s="1">
        <v>29</v>
      </c>
      <c r="O50" s="1">
        <v>1</v>
      </c>
      <c r="P50" s="1">
        <v>3</v>
      </c>
      <c r="Q50" s="1" t="s">
        <v>151</v>
      </c>
      <c r="R50" s="1" t="str">
        <f t="shared" si="0"/>
        <v>事業用資産</v>
      </c>
      <c r="S50" s="1" t="str">
        <f>IF(P50="","",VLOOKUP(P50,行政目的!$A$2:$B$9,2,FALSE))</f>
        <v>福祉</v>
      </c>
      <c r="T50" s="10">
        <v>655594967</v>
      </c>
      <c r="U50" s="10">
        <v>338910009</v>
      </c>
      <c r="V50" s="10">
        <v>8561176</v>
      </c>
      <c r="W50" s="10">
        <v>316684958</v>
      </c>
    </row>
    <row r="51" spans="1:23">
      <c r="A51" s="1">
        <v>16</v>
      </c>
      <c r="B51" s="1">
        <v>4</v>
      </c>
      <c r="C51" s="1">
        <v>0</v>
      </c>
      <c r="D51" s="1" t="s">
        <v>194</v>
      </c>
      <c r="E51" s="1" t="s">
        <v>143</v>
      </c>
      <c r="F51" s="3">
        <v>1585605</v>
      </c>
      <c r="G51" s="3">
        <v>1585605</v>
      </c>
      <c r="H51" s="3">
        <v>941832</v>
      </c>
      <c r="I51" s="3">
        <v>52324</v>
      </c>
      <c r="J51" s="3">
        <v>643773</v>
      </c>
      <c r="K51" s="1">
        <v>18</v>
      </c>
      <c r="L51" s="4">
        <v>37320</v>
      </c>
      <c r="M51" s="1">
        <v>31</v>
      </c>
      <c r="N51" s="1">
        <v>13</v>
      </c>
      <c r="O51" s="1">
        <v>1</v>
      </c>
      <c r="P51" s="1">
        <v>3</v>
      </c>
      <c r="Q51" s="1" t="s">
        <v>158</v>
      </c>
      <c r="R51" s="1" t="str">
        <f t="shared" si="0"/>
        <v>事業用資産</v>
      </c>
      <c r="S51" s="1" t="str">
        <f>IF(P51="","",VLOOKUP(P51,行政目的!$A$2:$B$9,2,FALSE))</f>
        <v>福祉</v>
      </c>
      <c r="T51" s="10">
        <v>1585605</v>
      </c>
      <c r="U51" s="10">
        <v>941832</v>
      </c>
      <c r="V51" s="10">
        <v>52324</v>
      </c>
      <c r="W51" s="10">
        <v>643773</v>
      </c>
    </row>
    <row r="52" spans="1:23">
      <c r="A52" s="1">
        <v>16</v>
      </c>
      <c r="B52" s="1">
        <v>5</v>
      </c>
      <c r="C52" s="1">
        <v>0</v>
      </c>
      <c r="D52" s="1" t="s">
        <v>194</v>
      </c>
      <c r="E52" s="1" t="s">
        <v>154</v>
      </c>
      <c r="F52" s="3">
        <v>6217844</v>
      </c>
      <c r="G52" s="3">
        <v>6217844</v>
      </c>
      <c r="H52" s="3">
        <v>3693384</v>
      </c>
      <c r="I52" s="3">
        <v>205188</v>
      </c>
      <c r="J52" s="3">
        <v>2524460</v>
      </c>
      <c r="K52" s="1">
        <v>18</v>
      </c>
      <c r="L52" s="4">
        <v>37320</v>
      </c>
      <c r="M52" s="1">
        <v>31</v>
      </c>
      <c r="N52" s="1">
        <v>13</v>
      </c>
      <c r="O52" s="1">
        <v>1</v>
      </c>
      <c r="P52" s="1">
        <v>3</v>
      </c>
      <c r="Q52" s="1" t="s">
        <v>158</v>
      </c>
      <c r="R52" s="1" t="str">
        <f t="shared" si="0"/>
        <v>事業用資産</v>
      </c>
      <c r="S52" s="1" t="str">
        <f>IF(P52="","",VLOOKUP(P52,行政目的!$A$2:$B$9,2,FALSE))</f>
        <v>福祉</v>
      </c>
      <c r="T52" s="10">
        <v>6217844</v>
      </c>
      <c r="U52" s="10">
        <v>3693384</v>
      </c>
      <c r="V52" s="10">
        <v>205188</v>
      </c>
      <c r="W52" s="10">
        <v>2524460</v>
      </c>
    </row>
    <row r="53" spans="1:23">
      <c r="A53" s="1">
        <v>16</v>
      </c>
      <c r="B53" s="1">
        <v>6</v>
      </c>
      <c r="C53" s="1">
        <v>0</v>
      </c>
      <c r="D53" s="1" t="s">
        <v>194</v>
      </c>
      <c r="E53" s="1" t="s">
        <v>8</v>
      </c>
      <c r="F53" s="3">
        <v>4077586</v>
      </c>
      <c r="G53" s="3">
        <v>4077586</v>
      </c>
      <c r="H53" s="3">
        <v>2422080</v>
      </c>
      <c r="I53" s="3">
        <v>134560</v>
      </c>
      <c r="J53" s="3">
        <v>1655506</v>
      </c>
      <c r="K53" s="1">
        <v>18</v>
      </c>
      <c r="L53" s="4">
        <v>37320</v>
      </c>
      <c r="M53" s="1">
        <v>31</v>
      </c>
      <c r="N53" s="1">
        <v>13</v>
      </c>
      <c r="O53" s="1">
        <v>1</v>
      </c>
      <c r="P53" s="1">
        <v>3</v>
      </c>
      <c r="Q53" s="1" t="s">
        <v>158</v>
      </c>
      <c r="R53" s="1" t="str">
        <f t="shared" si="0"/>
        <v>事業用資産</v>
      </c>
      <c r="S53" s="1" t="str">
        <f>IF(P53="","",VLOOKUP(P53,行政目的!$A$2:$B$9,2,FALSE))</f>
        <v>福祉</v>
      </c>
      <c r="T53" s="10">
        <v>4077586</v>
      </c>
      <c r="U53" s="10">
        <v>2422080</v>
      </c>
      <c r="V53" s="10">
        <v>134560</v>
      </c>
      <c r="W53" s="10">
        <v>1655506</v>
      </c>
    </row>
    <row r="54" spans="1:23">
      <c r="A54" s="1">
        <v>16</v>
      </c>
      <c r="B54" s="1">
        <v>7</v>
      </c>
      <c r="C54" s="1">
        <v>0</v>
      </c>
      <c r="D54" s="1" t="s">
        <v>194</v>
      </c>
      <c r="E54" s="1" t="s">
        <v>198</v>
      </c>
      <c r="F54" s="3">
        <v>2764102</v>
      </c>
      <c r="G54" s="3">
        <v>2764102</v>
      </c>
      <c r="H54" s="3">
        <v>1641870</v>
      </c>
      <c r="I54" s="3">
        <v>91215</v>
      </c>
      <c r="J54" s="3">
        <v>1122232</v>
      </c>
      <c r="K54" s="1">
        <v>18</v>
      </c>
      <c r="L54" s="4">
        <v>37320</v>
      </c>
      <c r="M54" s="1">
        <v>31</v>
      </c>
      <c r="N54" s="1">
        <v>13</v>
      </c>
      <c r="O54" s="1">
        <v>1</v>
      </c>
      <c r="P54" s="1">
        <v>3</v>
      </c>
      <c r="Q54" s="1" t="s">
        <v>158</v>
      </c>
      <c r="R54" s="1" t="str">
        <f t="shared" si="0"/>
        <v>事業用資産</v>
      </c>
      <c r="S54" s="1" t="str">
        <f>IF(P54="","",VLOOKUP(P54,行政目的!$A$2:$B$9,2,FALSE))</f>
        <v>福祉</v>
      </c>
      <c r="T54" s="10">
        <v>2764102</v>
      </c>
      <c r="U54" s="10">
        <v>1641870</v>
      </c>
      <c r="V54" s="10">
        <v>91215</v>
      </c>
      <c r="W54" s="10">
        <v>1122232</v>
      </c>
    </row>
    <row r="55" spans="1:23">
      <c r="A55" s="1">
        <v>16</v>
      </c>
      <c r="B55" s="1">
        <v>8</v>
      </c>
      <c r="C55" s="1">
        <v>1</v>
      </c>
      <c r="D55" s="1" t="s">
        <v>194</v>
      </c>
      <c r="E55" s="1" t="s">
        <v>199</v>
      </c>
      <c r="F55" s="3">
        <v>1566170</v>
      </c>
      <c r="G55" s="3">
        <v>1566170</v>
      </c>
      <c r="H55" s="3">
        <v>930294</v>
      </c>
      <c r="I55" s="3">
        <v>51683</v>
      </c>
      <c r="J55" s="3">
        <v>635876</v>
      </c>
      <c r="K55" s="1">
        <v>18</v>
      </c>
      <c r="L55" s="4">
        <v>37320</v>
      </c>
      <c r="M55" s="1">
        <v>31</v>
      </c>
      <c r="N55" s="1">
        <v>13</v>
      </c>
      <c r="O55" s="1">
        <v>1</v>
      </c>
      <c r="P55" s="1">
        <v>3</v>
      </c>
      <c r="Q55" s="1" t="s">
        <v>151</v>
      </c>
      <c r="R55" s="1" t="str">
        <f t="shared" si="0"/>
        <v>事業用資産</v>
      </c>
      <c r="S55" s="1" t="str">
        <f>IF(P55="","",VLOOKUP(P55,行政目的!$A$2:$B$9,2,FALSE))</f>
        <v>福祉</v>
      </c>
      <c r="T55" s="10">
        <v>1566170</v>
      </c>
      <c r="U55" s="10">
        <v>930294</v>
      </c>
      <c r="V55" s="10">
        <v>51683</v>
      </c>
      <c r="W55" s="10">
        <v>635876</v>
      </c>
    </row>
    <row r="56" spans="1:23">
      <c r="A56" s="1">
        <v>16</v>
      </c>
      <c r="B56" s="1">
        <v>9</v>
      </c>
      <c r="C56" s="1">
        <v>0</v>
      </c>
      <c r="D56" s="1" t="s">
        <v>194</v>
      </c>
      <c r="E56" s="1" t="s">
        <v>201</v>
      </c>
      <c r="F56" s="3">
        <v>750216</v>
      </c>
      <c r="G56" s="3">
        <v>750216</v>
      </c>
      <c r="H56" s="3">
        <v>445626</v>
      </c>
      <c r="I56" s="3">
        <v>24757</v>
      </c>
      <c r="J56" s="3">
        <v>304590</v>
      </c>
      <c r="K56" s="1">
        <v>18</v>
      </c>
      <c r="L56" s="4">
        <v>37320</v>
      </c>
      <c r="M56" s="1">
        <v>31</v>
      </c>
      <c r="N56" s="1">
        <v>13</v>
      </c>
      <c r="O56" s="1">
        <v>1</v>
      </c>
      <c r="P56" s="1">
        <v>3</v>
      </c>
      <c r="Q56" s="1" t="s">
        <v>158</v>
      </c>
      <c r="R56" s="1" t="str">
        <f t="shared" si="0"/>
        <v>事業用資産</v>
      </c>
      <c r="S56" s="1" t="str">
        <f>IF(P56="","",VLOOKUP(P56,行政目的!$A$2:$B$9,2,FALSE))</f>
        <v>福祉</v>
      </c>
      <c r="T56" s="10">
        <v>750216</v>
      </c>
      <c r="U56" s="10">
        <v>445626</v>
      </c>
      <c r="V56" s="10">
        <v>24757</v>
      </c>
      <c r="W56" s="10">
        <v>304590</v>
      </c>
    </row>
    <row r="57" spans="1:23">
      <c r="A57" s="1">
        <v>16</v>
      </c>
      <c r="B57" s="1">
        <v>10</v>
      </c>
      <c r="C57" s="1">
        <v>1</v>
      </c>
      <c r="D57" s="1" t="s">
        <v>194</v>
      </c>
      <c r="E57" s="1" t="s">
        <v>163</v>
      </c>
      <c r="F57" s="3">
        <v>1203387</v>
      </c>
      <c r="G57" s="3">
        <v>1203387</v>
      </c>
      <c r="H57" s="3">
        <v>714798</v>
      </c>
      <c r="I57" s="3">
        <v>39711</v>
      </c>
      <c r="J57" s="3">
        <v>488589</v>
      </c>
      <c r="K57" s="1">
        <v>18</v>
      </c>
      <c r="L57" s="4">
        <v>37320</v>
      </c>
      <c r="M57" s="1">
        <v>31</v>
      </c>
      <c r="N57" s="1">
        <v>13</v>
      </c>
      <c r="O57" s="1">
        <v>1</v>
      </c>
      <c r="P57" s="1">
        <v>3</v>
      </c>
      <c r="Q57" s="1" t="s">
        <v>151</v>
      </c>
      <c r="R57" s="1" t="str">
        <f t="shared" si="0"/>
        <v>事業用資産</v>
      </c>
      <c r="S57" s="1" t="str">
        <f>IF(P57="","",VLOOKUP(P57,行政目的!$A$2:$B$9,2,FALSE))</f>
        <v>福祉</v>
      </c>
      <c r="T57" s="10">
        <v>1203387</v>
      </c>
      <c r="U57" s="10">
        <v>714798</v>
      </c>
      <c r="V57" s="10">
        <v>39711</v>
      </c>
      <c r="W57" s="10">
        <v>488589</v>
      </c>
    </row>
    <row r="58" spans="1:23">
      <c r="A58" s="1">
        <v>17</v>
      </c>
      <c r="B58" s="1">
        <v>1</v>
      </c>
      <c r="C58" s="1">
        <v>3</v>
      </c>
      <c r="D58" s="1" t="s">
        <v>130</v>
      </c>
      <c r="E58" s="1" t="s">
        <v>215</v>
      </c>
      <c r="F58" s="3">
        <v>549772628</v>
      </c>
      <c r="G58" s="3">
        <v>549772628</v>
      </c>
      <c r="H58" s="3">
        <v>247397670</v>
      </c>
      <c r="I58" s="3">
        <v>16493178</v>
      </c>
      <c r="J58" s="3">
        <v>302374958</v>
      </c>
      <c r="K58" s="1">
        <v>15</v>
      </c>
      <c r="L58" s="4">
        <v>38421</v>
      </c>
      <c r="M58" s="1">
        <v>34</v>
      </c>
      <c r="N58" s="1">
        <v>19</v>
      </c>
      <c r="O58" s="1">
        <v>1</v>
      </c>
      <c r="P58" s="1">
        <v>3</v>
      </c>
      <c r="Q58" s="1" t="s">
        <v>151</v>
      </c>
      <c r="R58" s="1" t="str">
        <f t="shared" si="0"/>
        <v>事業用資産</v>
      </c>
      <c r="S58" s="1" t="str">
        <f>IF(P58="","",VLOOKUP(P58,行政目的!$A$2:$B$9,2,FALSE))</f>
        <v>福祉</v>
      </c>
      <c r="T58" s="10">
        <v>789669419</v>
      </c>
      <c r="U58" s="10">
        <v>485986030</v>
      </c>
      <c r="V58" s="10">
        <v>29907779</v>
      </c>
      <c r="W58" s="10">
        <v>303683389</v>
      </c>
    </row>
    <row r="59" spans="1:23">
      <c r="A59" s="1">
        <v>17</v>
      </c>
      <c r="B59" s="1">
        <v>3</v>
      </c>
      <c r="C59" s="1">
        <v>2</v>
      </c>
      <c r="D59" s="1" t="s">
        <v>130</v>
      </c>
      <c r="E59" s="1" t="s">
        <v>171</v>
      </c>
      <c r="F59" s="3">
        <v>41401224</v>
      </c>
      <c r="G59" s="3">
        <v>41401224</v>
      </c>
      <c r="H59" s="3">
        <v>11178324</v>
      </c>
      <c r="I59" s="3">
        <v>1242036</v>
      </c>
      <c r="J59" s="3">
        <v>30222900</v>
      </c>
      <c r="K59" s="1">
        <v>9</v>
      </c>
      <c r="L59" s="4">
        <v>40620</v>
      </c>
      <c r="M59" s="1">
        <v>34</v>
      </c>
      <c r="N59" s="1">
        <v>25</v>
      </c>
      <c r="O59" s="1">
        <v>1</v>
      </c>
      <c r="P59" s="1">
        <v>3</v>
      </c>
      <c r="Q59" s="1" t="s">
        <v>151</v>
      </c>
      <c r="R59" s="1" t="str">
        <f t="shared" si="0"/>
        <v>事業用資産</v>
      </c>
      <c r="S59" s="1" t="str">
        <f>IF(P59="","",VLOOKUP(P59,行政目的!$A$2:$B$9,2,FALSE))</f>
        <v>福祉</v>
      </c>
      <c r="T59" s="10">
        <v>86016000</v>
      </c>
      <c r="U59" s="10">
        <v>38154320</v>
      </c>
      <c r="V59" s="10">
        <v>4218842</v>
      </c>
      <c r="W59" s="10">
        <v>47861680</v>
      </c>
    </row>
    <row r="60" spans="1:23">
      <c r="A60" s="1">
        <v>17</v>
      </c>
      <c r="B60" s="1">
        <v>4</v>
      </c>
      <c r="C60" s="1">
        <v>2</v>
      </c>
      <c r="D60" s="1" t="s">
        <v>130</v>
      </c>
      <c r="E60" s="1" t="s">
        <v>8</v>
      </c>
      <c r="F60" s="3">
        <v>5988854</v>
      </c>
      <c r="G60" s="3">
        <v>5988854</v>
      </c>
      <c r="H60" s="3">
        <v>2964480</v>
      </c>
      <c r="I60" s="3">
        <v>197632</v>
      </c>
      <c r="J60" s="3">
        <v>3024374</v>
      </c>
      <c r="K60" s="1">
        <v>15</v>
      </c>
      <c r="L60" s="4">
        <v>38421</v>
      </c>
      <c r="M60" s="1">
        <v>31</v>
      </c>
      <c r="N60" s="1">
        <v>16</v>
      </c>
      <c r="O60" s="1">
        <v>1</v>
      </c>
      <c r="P60" s="1">
        <v>3</v>
      </c>
      <c r="Q60" s="1" t="s">
        <v>151</v>
      </c>
      <c r="R60" s="1" t="str">
        <f t="shared" si="0"/>
        <v>事業用資産</v>
      </c>
      <c r="S60" s="1" t="str">
        <f>IF(P60="","",VLOOKUP(P60,行政目的!$A$2:$B$9,2,FALSE))</f>
        <v>福祉</v>
      </c>
      <c r="T60" s="10">
        <v>5988854</v>
      </c>
      <c r="U60" s="10">
        <v>2964480</v>
      </c>
      <c r="V60" s="10">
        <v>197632</v>
      </c>
      <c r="W60" s="10">
        <v>3024374</v>
      </c>
    </row>
    <row r="61" spans="1:23">
      <c r="A61" s="1">
        <v>17</v>
      </c>
      <c r="B61" s="1">
        <v>5</v>
      </c>
      <c r="C61" s="1">
        <v>1</v>
      </c>
      <c r="D61" s="1" t="s">
        <v>130</v>
      </c>
      <c r="E61" s="1" t="s">
        <v>163</v>
      </c>
      <c r="F61" s="3">
        <v>1111343</v>
      </c>
      <c r="G61" s="3">
        <v>1111343</v>
      </c>
      <c r="H61" s="3">
        <v>550110</v>
      </c>
      <c r="I61" s="3">
        <v>36674</v>
      </c>
      <c r="J61" s="3">
        <v>561233</v>
      </c>
      <c r="K61" s="1">
        <v>15</v>
      </c>
      <c r="L61" s="4">
        <v>38421</v>
      </c>
      <c r="M61" s="1">
        <v>31</v>
      </c>
      <c r="N61" s="1">
        <v>16</v>
      </c>
      <c r="O61" s="1">
        <v>1</v>
      </c>
      <c r="P61" s="1">
        <v>3</v>
      </c>
      <c r="Q61" s="1" t="s">
        <v>151</v>
      </c>
      <c r="R61" s="1" t="str">
        <f t="shared" si="0"/>
        <v>事業用資産</v>
      </c>
      <c r="S61" s="1" t="str">
        <f>IF(P61="","",VLOOKUP(P61,行政目的!$A$2:$B$9,2,FALSE))</f>
        <v>福祉</v>
      </c>
      <c r="T61" s="10">
        <v>1111343</v>
      </c>
      <c r="U61" s="10">
        <v>550110</v>
      </c>
      <c r="V61" s="10">
        <v>36674</v>
      </c>
      <c r="W61" s="10">
        <v>561233</v>
      </c>
    </row>
    <row r="62" spans="1:23">
      <c r="A62" s="1">
        <v>17</v>
      </c>
      <c r="B62" s="1">
        <v>6</v>
      </c>
      <c r="C62" s="1">
        <v>2</v>
      </c>
      <c r="D62" s="1" t="s">
        <v>130</v>
      </c>
      <c r="E62" s="1" t="s">
        <v>154</v>
      </c>
      <c r="F62" s="3">
        <v>1717272</v>
      </c>
      <c r="G62" s="3">
        <v>1717272</v>
      </c>
      <c r="H62" s="3">
        <v>850035</v>
      </c>
      <c r="I62" s="3">
        <v>56669</v>
      </c>
      <c r="J62" s="3">
        <v>867237</v>
      </c>
      <c r="K62" s="1">
        <v>15</v>
      </c>
      <c r="L62" s="4">
        <v>38421</v>
      </c>
      <c r="M62" s="1">
        <v>31</v>
      </c>
      <c r="N62" s="1">
        <v>16</v>
      </c>
      <c r="O62" s="1">
        <v>1</v>
      </c>
      <c r="P62" s="1">
        <v>3</v>
      </c>
      <c r="Q62" s="1" t="s">
        <v>151</v>
      </c>
      <c r="R62" s="1" t="str">
        <f t="shared" si="0"/>
        <v>事業用資産</v>
      </c>
      <c r="S62" s="1" t="str">
        <f>IF(P62="","",VLOOKUP(P62,行政目的!$A$2:$B$9,2,FALSE))</f>
        <v>福祉</v>
      </c>
      <c r="T62" s="10">
        <v>1717272</v>
      </c>
      <c r="U62" s="10">
        <v>850035</v>
      </c>
      <c r="V62" s="10">
        <v>56669</v>
      </c>
      <c r="W62" s="10">
        <v>867237</v>
      </c>
    </row>
    <row r="63" spans="1:23">
      <c r="A63" s="1">
        <v>17</v>
      </c>
      <c r="B63" s="1">
        <v>7</v>
      </c>
      <c r="C63" s="1">
        <v>0</v>
      </c>
      <c r="D63" s="1" t="s">
        <v>130</v>
      </c>
      <c r="E63" s="1" t="s">
        <v>203</v>
      </c>
      <c r="F63" s="3">
        <v>613717</v>
      </c>
      <c r="G63" s="3">
        <v>613717</v>
      </c>
      <c r="H63" s="3">
        <v>303780</v>
      </c>
      <c r="I63" s="3">
        <v>20252</v>
      </c>
      <c r="J63" s="3">
        <v>309937</v>
      </c>
      <c r="K63" s="1">
        <v>15</v>
      </c>
      <c r="L63" s="4">
        <v>38421</v>
      </c>
      <c r="M63" s="1">
        <v>31</v>
      </c>
      <c r="N63" s="1">
        <v>16</v>
      </c>
      <c r="O63" s="1">
        <v>1</v>
      </c>
      <c r="P63" s="1">
        <v>3</v>
      </c>
      <c r="Q63" s="1" t="s">
        <v>158</v>
      </c>
      <c r="R63" s="1" t="str">
        <f t="shared" si="0"/>
        <v>事業用資産</v>
      </c>
      <c r="S63" s="1" t="str">
        <f>IF(P63="","",VLOOKUP(P63,行政目的!$A$2:$B$9,2,FALSE))</f>
        <v>福祉</v>
      </c>
      <c r="T63" s="10">
        <v>613717</v>
      </c>
      <c r="U63" s="10">
        <v>303780</v>
      </c>
      <c r="V63" s="10">
        <v>20252</v>
      </c>
      <c r="W63" s="10">
        <v>309937</v>
      </c>
    </row>
    <row r="64" spans="1:23">
      <c r="R64" s="1" t="str">
        <f t="shared" si="0"/>
        <v/>
      </c>
      <c r="S64" s="1" t="str">
        <f>IF(P64="","",VLOOKUP(P64,行政目的!$A$2:$B$9,2,FALSE))</f>
        <v/>
      </c>
    </row>
    <row r="65" spans="18:19">
      <c r="R65" s="1" t="str">
        <f t="shared" si="0"/>
        <v/>
      </c>
      <c r="S65" s="1" t="str">
        <f>IF(P65="","",VLOOKUP(P65,行政目的!$A$2:$B$9,2,FALSE))</f>
        <v/>
      </c>
    </row>
  </sheetData>
  <phoneticPr fontId="3" type="Hiragana"/>
  <conditionalFormatting sqref="L2:L1038641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" right="0.7" top="0.75" bottom="0.75" header="0.3" footer="0.3"/>
  <pageSetup paperSize="9" scale="35" fitToWidth="1" fitToHeight="0" orientation="landscape" usePrinterDefaults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V18"/>
  <sheetViews>
    <sheetView workbookViewId="0">
      <selection activeCell="D18" sqref="D18"/>
    </sheetView>
  </sheetViews>
  <sheetFormatPr defaultRowHeight="15"/>
  <cols>
    <col min="1" max="2" width="9" style="1" customWidth="1"/>
    <col min="3" max="5" width="11" style="1" customWidth="1"/>
    <col min="6" max="8" width="24.75" style="1" customWidth="1"/>
    <col min="9" max="12" width="26.375" style="3" customWidth="1"/>
    <col min="13" max="16" width="9" style="1" customWidth="1"/>
    <col min="17" max="17" width="11" style="1" customWidth="1"/>
    <col min="18" max="18" width="15.5" style="1" hidden="1" customWidth="1"/>
    <col min="19" max="19" width="11" style="1" hidden="1" customWidth="1"/>
    <col min="20" max="20" width="9" style="1" hidden="1" customWidth="1"/>
    <col min="21" max="21" width="15.5" style="1" customWidth="1"/>
    <col min="22" max="22" width="21.75" style="1" customWidth="1"/>
  </cols>
  <sheetData>
    <row r="1" spans="1:22" ht="27" customHeight="1">
      <c r="A1" s="5" t="s">
        <v>39</v>
      </c>
      <c r="B1" s="5" t="s">
        <v>6</v>
      </c>
      <c r="C1" s="5" t="s">
        <v>43</v>
      </c>
      <c r="D1" s="5" t="s">
        <v>13</v>
      </c>
      <c r="E1" s="5" t="s">
        <v>128</v>
      </c>
      <c r="F1" s="5" t="s">
        <v>0</v>
      </c>
      <c r="G1" s="5" t="s">
        <v>21</v>
      </c>
      <c r="H1" s="5" t="s">
        <v>57</v>
      </c>
      <c r="I1" s="7" t="s">
        <v>75</v>
      </c>
      <c r="J1" s="7" t="s">
        <v>71</v>
      </c>
      <c r="K1" s="7" t="s">
        <v>76</v>
      </c>
      <c r="L1" s="7" t="s">
        <v>67</v>
      </c>
      <c r="M1" s="5" t="s">
        <v>102</v>
      </c>
      <c r="N1" s="5" t="s">
        <v>42</v>
      </c>
      <c r="O1" s="5" t="s">
        <v>98</v>
      </c>
      <c r="P1" s="5" t="s">
        <v>100</v>
      </c>
      <c r="Q1" s="5" t="s">
        <v>84</v>
      </c>
      <c r="R1" s="5" t="s">
        <v>45</v>
      </c>
      <c r="S1" s="5" t="s">
        <v>108</v>
      </c>
      <c r="T1" s="5" t="s">
        <v>95</v>
      </c>
      <c r="U1" s="5" t="s">
        <v>45</v>
      </c>
      <c r="V1" s="5" t="s">
        <v>108</v>
      </c>
    </row>
    <row r="2" spans="1:22">
      <c r="A2" s="1">
        <v>8</v>
      </c>
      <c r="B2" s="1">
        <v>1</v>
      </c>
      <c r="C2" s="1">
        <v>6</v>
      </c>
      <c r="D2" s="1">
        <v>1</v>
      </c>
      <c r="E2" s="1">
        <v>3</v>
      </c>
      <c r="F2" s="1" t="s">
        <v>147</v>
      </c>
      <c r="G2" s="1" t="s">
        <v>215</v>
      </c>
      <c r="H2" s="1" t="s">
        <v>217</v>
      </c>
      <c r="I2" s="3">
        <v>189693000</v>
      </c>
      <c r="J2" s="3">
        <v>83464920</v>
      </c>
      <c r="K2" s="3">
        <v>4173246</v>
      </c>
      <c r="L2" s="3">
        <v>106228080</v>
      </c>
      <c r="M2" s="1">
        <v>1999</v>
      </c>
      <c r="N2" s="1">
        <v>20</v>
      </c>
      <c r="O2" s="1">
        <v>47</v>
      </c>
      <c r="P2" s="1">
        <v>27</v>
      </c>
      <c r="Q2" s="1">
        <v>1</v>
      </c>
      <c r="R2" s="1">
        <v>1</v>
      </c>
      <c r="S2" s="1">
        <v>3</v>
      </c>
      <c r="T2" s="1" t="s">
        <v>190</v>
      </c>
      <c r="U2" s="1" t="str">
        <f t="shared" ref="U2:U18" si="0">IF(R2="","",IF(R2=2,"インフラ資産","事業用資産"))</f>
        <v>事業用資産</v>
      </c>
      <c r="V2" s="1" t="str">
        <f>IF(S2="","",VLOOKUP(S2,行政目的!$A$2:$B$9,2,FALSE))</f>
        <v>福祉</v>
      </c>
    </row>
    <row r="3" spans="1:22">
      <c r="A3" s="1">
        <v>10</v>
      </c>
      <c r="B3" s="1">
        <v>1</v>
      </c>
      <c r="C3" s="1">
        <v>2</v>
      </c>
      <c r="D3" s="1">
        <v>1</v>
      </c>
      <c r="E3" s="1">
        <v>2</v>
      </c>
      <c r="F3" s="1" t="s">
        <v>137</v>
      </c>
      <c r="G3" s="1" t="s">
        <v>215</v>
      </c>
      <c r="H3" s="1" t="s">
        <v>217</v>
      </c>
      <c r="I3" s="3">
        <v>31910000</v>
      </c>
      <c r="J3" s="3">
        <v>12636360</v>
      </c>
      <c r="K3" s="3">
        <v>702020</v>
      </c>
      <c r="L3" s="3">
        <v>19273640</v>
      </c>
      <c r="M3" s="1">
        <v>2001</v>
      </c>
      <c r="N3" s="1">
        <v>18</v>
      </c>
      <c r="O3" s="1">
        <v>47</v>
      </c>
      <c r="P3" s="1">
        <v>29</v>
      </c>
      <c r="Q3" s="1">
        <v>1</v>
      </c>
      <c r="R3" s="1">
        <v>1</v>
      </c>
      <c r="S3" s="1">
        <v>3</v>
      </c>
      <c r="T3" s="1" t="s">
        <v>327</v>
      </c>
      <c r="U3" s="1" t="str">
        <f t="shared" si="0"/>
        <v>事業用資産</v>
      </c>
      <c r="V3" s="1" t="str">
        <f>IF(S3="","",VLOOKUP(S3,行政目的!$A$2:$B$9,2,FALSE))</f>
        <v>福祉</v>
      </c>
    </row>
    <row r="4" spans="1:22">
      <c r="A4" s="1">
        <v>10</v>
      </c>
      <c r="B4" s="1">
        <v>1</v>
      </c>
      <c r="C4" s="1">
        <v>2</v>
      </c>
      <c r="D4" s="1">
        <v>2</v>
      </c>
      <c r="E4" s="1">
        <v>0</v>
      </c>
      <c r="F4" s="1" t="s">
        <v>137</v>
      </c>
      <c r="G4" s="1" t="s">
        <v>215</v>
      </c>
      <c r="H4" s="1" t="s">
        <v>218</v>
      </c>
      <c r="I4" s="3">
        <v>5985000</v>
      </c>
      <c r="J4" s="3">
        <v>2765070</v>
      </c>
      <c r="K4" s="3">
        <v>131670</v>
      </c>
      <c r="L4" s="3">
        <v>3219930</v>
      </c>
      <c r="M4" s="1">
        <v>1998</v>
      </c>
      <c r="N4" s="1">
        <v>21</v>
      </c>
      <c r="O4" s="1">
        <v>47</v>
      </c>
      <c r="P4" s="1">
        <v>26</v>
      </c>
      <c r="Q4" s="1">
        <v>1</v>
      </c>
      <c r="R4" s="1">
        <v>1</v>
      </c>
      <c r="S4" s="1">
        <v>3</v>
      </c>
      <c r="T4" s="1" t="s">
        <v>328</v>
      </c>
      <c r="U4" s="1" t="str">
        <f t="shared" si="0"/>
        <v>事業用資産</v>
      </c>
      <c r="V4" s="1" t="str">
        <f>IF(S4="","",VLOOKUP(S4,行政目的!$A$2:$B$9,2,FALSE))</f>
        <v>福祉</v>
      </c>
    </row>
    <row r="5" spans="1:22">
      <c r="A5" s="1">
        <v>10</v>
      </c>
      <c r="B5" s="1">
        <v>1</v>
      </c>
      <c r="C5" s="1">
        <v>2</v>
      </c>
      <c r="D5" s="1">
        <v>3</v>
      </c>
      <c r="E5" s="1">
        <v>0</v>
      </c>
      <c r="F5" s="1" t="s">
        <v>137</v>
      </c>
      <c r="G5" s="1" t="s">
        <v>215</v>
      </c>
      <c r="H5" s="1" t="s">
        <v>219</v>
      </c>
      <c r="I5" s="3">
        <v>3780000</v>
      </c>
      <c r="J5" s="3">
        <v>997920</v>
      </c>
      <c r="K5" s="3">
        <v>83160</v>
      </c>
      <c r="L5" s="3">
        <v>2782080</v>
      </c>
      <c r="M5" s="1">
        <v>2007</v>
      </c>
      <c r="N5" s="1">
        <v>12</v>
      </c>
      <c r="O5" s="1">
        <v>47</v>
      </c>
      <c r="P5" s="1">
        <v>35</v>
      </c>
      <c r="Q5" s="1">
        <v>1</v>
      </c>
      <c r="R5" s="1">
        <v>1</v>
      </c>
      <c r="S5" s="1">
        <v>3</v>
      </c>
      <c r="T5" s="1" t="s">
        <v>328</v>
      </c>
      <c r="U5" s="1" t="str">
        <f t="shared" si="0"/>
        <v>事業用資産</v>
      </c>
      <c r="V5" s="1" t="str">
        <f>IF(S5="","",VLOOKUP(S5,行政目的!$A$2:$B$9,2,FALSE))</f>
        <v>福祉</v>
      </c>
    </row>
    <row r="6" spans="1:22">
      <c r="A6" s="1">
        <v>11</v>
      </c>
      <c r="B6" s="1">
        <v>1</v>
      </c>
      <c r="C6" s="1">
        <v>2</v>
      </c>
      <c r="D6" s="1">
        <v>1</v>
      </c>
      <c r="E6" s="1">
        <v>0</v>
      </c>
      <c r="F6" s="1" t="s">
        <v>38</v>
      </c>
      <c r="G6" s="1" t="s">
        <v>215</v>
      </c>
      <c r="H6" s="1" t="s">
        <v>221</v>
      </c>
      <c r="I6" s="3">
        <v>2583000</v>
      </c>
      <c r="J6" s="3">
        <v>681912</v>
      </c>
      <c r="K6" s="3">
        <v>56826</v>
      </c>
      <c r="L6" s="3">
        <v>1901088</v>
      </c>
      <c r="M6" s="1">
        <v>2007</v>
      </c>
      <c r="N6" s="1">
        <v>12</v>
      </c>
      <c r="O6" s="1">
        <v>47</v>
      </c>
      <c r="P6" s="1">
        <v>35</v>
      </c>
      <c r="Q6" s="1">
        <v>1</v>
      </c>
      <c r="R6" s="1">
        <v>1</v>
      </c>
      <c r="S6" s="1">
        <v>3</v>
      </c>
      <c r="T6" s="1" t="s">
        <v>328</v>
      </c>
      <c r="U6" s="1" t="str">
        <f t="shared" si="0"/>
        <v>事業用資産</v>
      </c>
      <c r="V6" s="1" t="str">
        <f>IF(S6="","",VLOOKUP(S6,行政目的!$A$2:$B$9,2,FALSE))</f>
        <v>福祉</v>
      </c>
    </row>
    <row r="7" spans="1:22">
      <c r="A7" s="1">
        <v>11</v>
      </c>
      <c r="B7" s="1">
        <v>1</v>
      </c>
      <c r="C7" s="1">
        <v>2</v>
      </c>
      <c r="D7" s="1">
        <v>2</v>
      </c>
      <c r="E7" s="1">
        <v>0</v>
      </c>
      <c r="F7" s="1" t="s">
        <v>38</v>
      </c>
      <c r="G7" s="1" t="s">
        <v>215</v>
      </c>
      <c r="H7" s="1" t="s">
        <v>222</v>
      </c>
      <c r="I7" s="3">
        <v>7480000</v>
      </c>
      <c r="J7" s="3">
        <v>0</v>
      </c>
      <c r="K7" s="3">
        <v>0</v>
      </c>
      <c r="L7" s="3">
        <v>7480000</v>
      </c>
      <c r="M7" s="1">
        <v>2019</v>
      </c>
      <c r="N7" s="1">
        <v>0</v>
      </c>
      <c r="O7" s="1">
        <v>47</v>
      </c>
      <c r="P7" s="1">
        <v>47</v>
      </c>
      <c r="Q7" s="1">
        <v>1</v>
      </c>
      <c r="R7" s="1">
        <v>1</v>
      </c>
      <c r="S7" s="1">
        <v>3</v>
      </c>
      <c r="T7" s="1" t="s">
        <v>328</v>
      </c>
      <c r="U7" s="1" t="str">
        <f t="shared" si="0"/>
        <v>事業用資産</v>
      </c>
      <c r="V7" s="1" t="str">
        <f>IF(S7="","",VLOOKUP(S7,行政目的!$A$2:$B$9,2,FALSE))</f>
        <v>福祉</v>
      </c>
    </row>
    <row r="8" spans="1:22">
      <c r="A8" s="1">
        <v>13</v>
      </c>
      <c r="B8" s="1">
        <v>1</v>
      </c>
      <c r="C8" s="1">
        <v>2</v>
      </c>
      <c r="D8" s="1">
        <v>1</v>
      </c>
      <c r="E8" s="1">
        <v>2</v>
      </c>
      <c r="F8" s="1" t="s">
        <v>156</v>
      </c>
      <c r="G8" s="1" t="s">
        <v>215</v>
      </c>
      <c r="H8" s="1" t="s">
        <v>222</v>
      </c>
      <c r="I8" s="3">
        <v>1577114</v>
      </c>
      <c r="J8" s="3">
        <v>85164</v>
      </c>
      <c r="K8" s="3">
        <v>42582</v>
      </c>
      <c r="L8" s="3">
        <v>1491950</v>
      </c>
      <c r="M8" s="1">
        <v>2017</v>
      </c>
      <c r="N8" s="1">
        <v>2</v>
      </c>
      <c r="O8" s="1">
        <v>38</v>
      </c>
      <c r="P8" s="1">
        <v>36</v>
      </c>
      <c r="Q8" s="1">
        <v>1</v>
      </c>
      <c r="R8" s="1">
        <v>1</v>
      </c>
      <c r="S8" s="1">
        <v>3</v>
      </c>
      <c r="T8" s="1" t="s">
        <v>327</v>
      </c>
      <c r="U8" s="1" t="str">
        <f t="shared" si="0"/>
        <v>事業用資産</v>
      </c>
      <c r="V8" s="1" t="str">
        <f>IF(S8="","",VLOOKUP(S8,行政目的!$A$2:$B$9,2,FALSE))</f>
        <v>福祉</v>
      </c>
    </row>
    <row r="9" spans="1:22">
      <c r="A9" s="1">
        <v>13</v>
      </c>
      <c r="B9" s="1">
        <v>1</v>
      </c>
      <c r="C9" s="1">
        <v>2</v>
      </c>
      <c r="D9" s="1">
        <v>3</v>
      </c>
      <c r="E9" s="1">
        <v>2</v>
      </c>
      <c r="F9" s="1" t="s">
        <v>156</v>
      </c>
      <c r="G9" s="1" t="s">
        <v>215</v>
      </c>
      <c r="H9" s="1" t="s">
        <v>222</v>
      </c>
      <c r="I9" s="3">
        <v>204886</v>
      </c>
      <c r="J9" s="3">
        <v>11062</v>
      </c>
      <c r="K9" s="3">
        <v>5531</v>
      </c>
      <c r="L9" s="3">
        <v>193824</v>
      </c>
      <c r="M9" s="1">
        <v>2017</v>
      </c>
      <c r="N9" s="1">
        <v>2</v>
      </c>
      <c r="O9" s="1">
        <v>38</v>
      </c>
      <c r="P9" s="1">
        <v>36</v>
      </c>
      <c r="Q9" s="1">
        <v>1</v>
      </c>
      <c r="R9" s="1">
        <v>1</v>
      </c>
      <c r="S9" s="1">
        <v>3</v>
      </c>
      <c r="T9" s="1" t="s">
        <v>327</v>
      </c>
      <c r="U9" s="1" t="str">
        <f t="shared" si="0"/>
        <v>事業用資産</v>
      </c>
      <c r="V9" s="1" t="str">
        <f>IF(S9="","",VLOOKUP(S9,行政目的!$A$2:$B$9,2,FALSE))</f>
        <v>福祉</v>
      </c>
    </row>
    <row r="10" spans="1:22">
      <c r="A10" s="1">
        <v>14</v>
      </c>
      <c r="B10" s="1">
        <v>1</v>
      </c>
      <c r="C10" s="1">
        <v>2</v>
      </c>
      <c r="D10" s="1">
        <v>1</v>
      </c>
      <c r="E10" s="1">
        <v>2</v>
      </c>
      <c r="F10" s="1" t="s">
        <v>186</v>
      </c>
      <c r="G10" s="1" t="s">
        <v>215</v>
      </c>
      <c r="H10" s="1" t="s">
        <v>329</v>
      </c>
      <c r="I10" s="3">
        <v>2730000</v>
      </c>
      <c r="J10" s="3">
        <v>420420</v>
      </c>
      <c r="K10" s="3">
        <v>60060</v>
      </c>
      <c r="L10" s="3">
        <v>2309580</v>
      </c>
      <c r="M10" s="1">
        <v>2012</v>
      </c>
      <c r="N10" s="1">
        <v>7</v>
      </c>
      <c r="O10" s="1">
        <v>47</v>
      </c>
      <c r="P10" s="1">
        <v>40</v>
      </c>
      <c r="Q10" s="1">
        <v>1</v>
      </c>
      <c r="R10" s="1">
        <v>1</v>
      </c>
      <c r="S10" s="1">
        <v>3</v>
      </c>
      <c r="T10" s="1" t="s">
        <v>327</v>
      </c>
      <c r="U10" s="1" t="str">
        <f t="shared" si="0"/>
        <v>事業用資産</v>
      </c>
      <c r="V10" s="1" t="str">
        <f>IF(S10="","",VLOOKUP(S10,行政目的!$A$2:$B$9,2,FALSE))</f>
        <v>福祉</v>
      </c>
    </row>
    <row r="11" spans="1:22">
      <c r="A11" s="1">
        <v>14</v>
      </c>
      <c r="B11" s="1">
        <v>1</v>
      </c>
      <c r="C11" s="1">
        <v>2</v>
      </c>
      <c r="D11" s="1">
        <v>2</v>
      </c>
      <c r="E11" s="1">
        <v>2</v>
      </c>
      <c r="F11" s="1" t="s">
        <v>186</v>
      </c>
      <c r="G11" s="1" t="s">
        <v>215</v>
      </c>
      <c r="H11" s="1" t="s">
        <v>330</v>
      </c>
      <c r="I11" s="3">
        <v>18709000</v>
      </c>
      <c r="J11" s="3">
        <v>2469588</v>
      </c>
      <c r="K11" s="3">
        <v>411598</v>
      </c>
      <c r="L11" s="3">
        <v>16239412</v>
      </c>
      <c r="M11" s="1">
        <v>2013</v>
      </c>
      <c r="N11" s="1">
        <v>6</v>
      </c>
      <c r="O11" s="1">
        <v>47</v>
      </c>
      <c r="P11" s="1">
        <v>41</v>
      </c>
      <c r="Q11" s="1">
        <v>1</v>
      </c>
      <c r="R11" s="1">
        <v>1</v>
      </c>
      <c r="S11" s="1">
        <v>3</v>
      </c>
      <c r="T11" s="1" t="s">
        <v>327</v>
      </c>
      <c r="U11" s="1" t="str">
        <f t="shared" si="0"/>
        <v>事業用資産</v>
      </c>
      <c r="V11" s="1" t="str">
        <f>IF(S11="","",VLOOKUP(S11,行政目的!$A$2:$B$9,2,FALSE))</f>
        <v>福祉</v>
      </c>
    </row>
    <row r="12" spans="1:22">
      <c r="A12" s="1">
        <v>14</v>
      </c>
      <c r="B12" s="1">
        <v>1</v>
      </c>
      <c r="C12" s="1">
        <v>2</v>
      </c>
      <c r="D12" s="1">
        <v>3</v>
      </c>
      <c r="E12" s="1">
        <v>0</v>
      </c>
      <c r="F12" s="1" t="s">
        <v>186</v>
      </c>
      <c r="G12" s="1" t="s">
        <v>215</v>
      </c>
      <c r="H12" s="1" t="s">
        <v>124</v>
      </c>
      <c r="I12" s="3">
        <v>1039500</v>
      </c>
      <c r="J12" s="3">
        <v>343035</v>
      </c>
      <c r="K12" s="3">
        <v>22869</v>
      </c>
      <c r="L12" s="3">
        <v>696465</v>
      </c>
      <c r="M12" s="1">
        <v>2004</v>
      </c>
      <c r="N12" s="1">
        <v>15</v>
      </c>
      <c r="O12" s="1">
        <v>47</v>
      </c>
      <c r="P12" s="1">
        <v>32</v>
      </c>
      <c r="Q12" s="1">
        <v>1</v>
      </c>
      <c r="R12" s="1">
        <v>1</v>
      </c>
      <c r="S12" s="1">
        <v>3</v>
      </c>
      <c r="T12" s="1" t="s">
        <v>328</v>
      </c>
      <c r="U12" s="1" t="str">
        <f t="shared" si="0"/>
        <v>事業用資産</v>
      </c>
      <c r="V12" s="1" t="str">
        <f>IF(S12="","",VLOOKUP(S12,行政目的!$A$2:$B$9,2,FALSE))</f>
        <v>福祉</v>
      </c>
    </row>
    <row r="13" spans="1:22">
      <c r="A13" s="1">
        <v>14</v>
      </c>
      <c r="B13" s="1">
        <v>1</v>
      </c>
      <c r="C13" s="1">
        <v>2</v>
      </c>
      <c r="D13" s="1">
        <v>4</v>
      </c>
      <c r="E13" s="1">
        <v>0</v>
      </c>
      <c r="F13" s="1" t="s">
        <v>186</v>
      </c>
      <c r="G13" s="1" t="s">
        <v>215</v>
      </c>
      <c r="H13" s="1" t="s">
        <v>224</v>
      </c>
      <c r="I13" s="3">
        <v>5040000</v>
      </c>
      <c r="J13" s="3">
        <v>1552320</v>
      </c>
      <c r="K13" s="3">
        <v>110880</v>
      </c>
      <c r="L13" s="3">
        <v>3487680</v>
      </c>
      <c r="M13" s="1">
        <v>2005</v>
      </c>
      <c r="N13" s="1">
        <v>14</v>
      </c>
      <c r="O13" s="1">
        <v>47</v>
      </c>
      <c r="P13" s="1">
        <v>33</v>
      </c>
      <c r="Q13" s="1">
        <v>1</v>
      </c>
      <c r="R13" s="1">
        <v>1</v>
      </c>
      <c r="S13" s="1">
        <v>3</v>
      </c>
      <c r="T13" s="1" t="s">
        <v>328</v>
      </c>
      <c r="U13" s="1" t="str">
        <f t="shared" si="0"/>
        <v>事業用資産</v>
      </c>
      <c r="V13" s="1" t="str">
        <f>IF(S13="","",VLOOKUP(S13,行政目的!$A$2:$B$9,2,FALSE))</f>
        <v>福祉</v>
      </c>
    </row>
    <row r="14" spans="1:22">
      <c r="A14" s="1">
        <v>14</v>
      </c>
      <c r="B14" s="1">
        <v>1</v>
      </c>
      <c r="C14" s="1">
        <v>2</v>
      </c>
      <c r="D14" s="1">
        <v>5</v>
      </c>
      <c r="E14" s="1">
        <v>0</v>
      </c>
      <c r="F14" s="1" t="s">
        <v>186</v>
      </c>
      <c r="G14" s="1" t="s">
        <v>215</v>
      </c>
      <c r="H14" s="1" t="s">
        <v>124</v>
      </c>
      <c r="I14" s="3">
        <v>724500</v>
      </c>
      <c r="J14" s="3">
        <v>223146</v>
      </c>
      <c r="K14" s="3">
        <v>15939</v>
      </c>
      <c r="L14" s="3">
        <v>501354</v>
      </c>
      <c r="M14" s="1">
        <v>2005</v>
      </c>
      <c r="N14" s="1">
        <v>14</v>
      </c>
      <c r="O14" s="1">
        <v>47</v>
      </c>
      <c r="P14" s="1">
        <v>33</v>
      </c>
      <c r="Q14" s="1">
        <v>1</v>
      </c>
      <c r="R14" s="1">
        <v>1</v>
      </c>
      <c r="S14" s="1">
        <v>3</v>
      </c>
      <c r="T14" s="1" t="s">
        <v>328</v>
      </c>
      <c r="U14" s="1" t="str">
        <f t="shared" si="0"/>
        <v>事業用資産</v>
      </c>
      <c r="V14" s="1" t="str">
        <f>IF(S14="","",VLOOKUP(S14,行政目的!$A$2:$B$9,2,FALSE))</f>
        <v>福祉</v>
      </c>
    </row>
    <row r="15" spans="1:22">
      <c r="A15" s="1">
        <v>14</v>
      </c>
      <c r="B15" s="1">
        <v>1</v>
      </c>
      <c r="C15" s="1">
        <v>2</v>
      </c>
      <c r="D15" s="1">
        <v>6</v>
      </c>
      <c r="E15" s="1">
        <v>0</v>
      </c>
      <c r="F15" s="1" t="s">
        <v>186</v>
      </c>
      <c r="G15" s="1" t="s">
        <v>215</v>
      </c>
      <c r="H15" s="1" t="s">
        <v>225</v>
      </c>
      <c r="I15" s="3">
        <v>735000</v>
      </c>
      <c r="J15" s="3">
        <v>97020</v>
      </c>
      <c r="K15" s="3">
        <v>16170</v>
      </c>
      <c r="L15" s="3">
        <v>637980</v>
      </c>
      <c r="M15" s="1">
        <v>2013</v>
      </c>
      <c r="N15" s="1">
        <v>6</v>
      </c>
      <c r="O15" s="1">
        <v>47</v>
      </c>
      <c r="P15" s="1">
        <v>41</v>
      </c>
      <c r="Q15" s="1">
        <v>1</v>
      </c>
      <c r="R15" s="1">
        <v>1</v>
      </c>
      <c r="S15" s="1">
        <v>3</v>
      </c>
      <c r="T15" s="1" t="s">
        <v>328</v>
      </c>
      <c r="U15" s="1" t="str">
        <f t="shared" si="0"/>
        <v>事業用資産</v>
      </c>
      <c r="V15" s="1" t="str">
        <f>IF(S15="","",VLOOKUP(S15,行政目的!$A$2:$B$9,2,FALSE))</f>
        <v>福祉</v>
      </c>
    </row>
    <row r="16" spans="1:22">
      <c r="A16" s="1">
        <v>16</v>
      </c>
      <c r="B16" s="1">
        <v>1</v>
      </c>
      <c r="C16" s="1">
        <v>2</v>
      </c>
      <c r="D16" s="1">
        <v>1</v>
      </c>
      <c r="E16" s="1">
        <v>0</v>
      </c>
      <c r="F16" s="1" t="s">
        <v>194</v>
      </c>
      <c r="G16" s="1" t="s">
        <v>215</v>
      </c>
      <c r="H16" s="1" t="s">
        <v>226</v>
      </c>
      <c r="I16" s="3">
        <v>819000</v>
      </c>
      <c r="J16" s="3">
        <v>270270</v>
      </c>
      <c r="K16" s="3">
        <v>18018</v>
      </c>
      <c r="L16" s="3">
        <v>548730</v>
      </c>
      <c r="M16" s="1">
        <v>2004</v>
      </c>
      <c r="N16" s="1">
        <v>15</v>
      </c>
      <c r="O16" s="1">
        <v>47</v>
      </c>
      <c r="P16" s="1">
        <v>32</v>
      </c>
      <c r="Q16" s="1">
        <v>1</v>
      </c>
      <c r="R16" s="1">
        <v>1</v>
      </c>
      <c r="S16" s="1">
        <v>3</v>
      </c>
      <c r="T16" s="1" t="s">
        <v>328</v>
      </c>
      <c r="U16" s="1" t="str">
        <f t="shared" si="0"/>
        <v>事業用資産</v>
      </c>
      <c r="V16" s="1" t="str">
        <f>IF(S16="","",VLOOKUP(S16,行政目的!$A$2:$B$9,2,FALSE))</f>
        <v>福祉</v>
      </c>
    </row>
    <row r="17" spans="21:22">
      <c r="U17" s="1" t="str">
        <f t="shared" si="0"/>
        <v/>
      </c>
      <c r="V17" s="1" t="str">
        <f>IF(S17="","",VLOOKUP(S17,行政目的!$A$2:$B$9,2,FALSE))</f>
        <v/>
      </c>
    </row>
    <row r="18" spans="21:22">
      <c r="U18" s="1" t="str">
        <f t="shared" si="0"/>
        <v/>
      </c>
      <c r="V18" s="1" t="str">
        <f>IF(S18="","",VLOOKUP(S18,行政目的!$A$2:$B$9,2,FALSE))</f>
        <v/>
      </c>
    </row>
  </sheetData>
  <phoneticPr fontId="3" type="Hiragana"/>
  <pageMargins left="0.7" right="0.7" top="0.75" bottom="0.75" header="0.3" footer="0.3"/>
  <pageSetup paperSize="9" scale="41" fitToWidth="1" fitToHeight="0" orientation="landscape" usePrinterDefaults="1"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U272"/>
  <sheetViews>
    <sheetView workbookViewId="0"/>
  </sheetViews>
  <sheetFormatPr defaultRowHeight="15"/>
  <cols>
    <col min="1" max="2" width="9" style="1" customWidth="1"/>
    <col min="3" max="3" width="11" style="1" customWidth="1"/>
    <col min="4" max="4" width="14.375" style="1" customWidth="1"/>
    <col min="5" max="5" width="19.25" style="1" bestFit="1" customWidth="1"/>
    <col min="6" max="8" width="24.75" style="1" customWidth="1"/>
    <col min="9" max="12" width="26.375" style="3" customWidth="1"/>
    <col min="13" max="13" width="18.75" style="4" customWidth="1"/>
    <col min="14" max="16" width="9" style="1" customWidth="1"/>
    <col min="17" max="17" width="15.5" style="1" hidden="1" customWidth="1"/>
    <col min="18" max="18" width="11" style="1" hidden="1" customWidth="1"/>
    <col min="19" max="19" width="9" style="1" hidden="1" customWidth="1"/>
    <col min="20" max="20" width="15.5" style="1" customWidth="1"/>
    <col min="21" max="21" width="25" style="1" customWidth="1"/>
  </cols>
  <sheetData>
    <row r="1" spans="1:21" ht="27" customHeight="1">
      <c r="A1" s="5" t="s">
        <v>39</v>
      </c>
      <c r="B1" s="5" t="s">
        <v>6</v>
      </c>
      <c r="C1" s="5" t="s">
        <v>43</v>
      </c>
      <c r="D1" s="5" t="s">
        <v>81</v>
      </c>
      <c r="E1" s="5" t="s">
        <v>27</v>
      </c>
      <c r="F1" s="5" t="s">
        <v>0</v>
      </c>
      <c r="G1" s="5" t="s">
        <v>21</v>
      </c>
      <c r="H1" s="5" t="s">
        <v>35</v>
      </c>
      <c r="I1" s="7" t="s">
        <v>75</v>
      </c>
      <c r="J1" s="7" t="s">
        <v>71</v>
      </c>
      <c r="K1" s="7" t="s">
        <v>76</v>
      </c>
      <c r="L1" s="7" t="s">
        <v>67</v>
      </c>
      <c r="M1" s="8" t="s">
        <v>93</v>
      </c>
      <c r="N1" s="5" t="s">
        <v>42</v>
      </c>
      <c r="O1" s="5" t="s">
        <v>98</v>
      </c>
      <c r="P1" s="5" t="s">
        <v>100</v>
      </c>
      <c r="Q1" s="5" t="s">
        <v>45</v>
      </c>
      <c r="R1" s="5" t="s">
        <v>108</v>
      </c>
      <c r="S1" s="5" t="s">
        <v>95</v>
      </c>
      <c r="T1" s="5" t="s">
        <v>45</v>
      </c>
      <c r="U1" s="5" t="s">
        <v>108</v>
      </c>
    </row>
    <row r="2" spans="1:21">
      <c r="A2" s="1">
        <v>8</v>
      </c>
      <c r="B2" s="1">
        <v>1</v>
      </c>
      <c r="C2" s="1">
        <v>6</v>
      </c>
      <c r="D2" s="1">
        <v>162</v>
      </c>
      <c r="E2" s="1">
        <v>2</v>
      </c>
      <c r="F2" s="1" t="s">
        <v>147</v>
      </c>
      <c r="G2" s="1" t="s">
        <v>215</v>
      </c>
      <c r="H2" s="1" t="s">
        <v>307</v>
      </c>
      <c r="I2" s="3">
        <v>1641350</v>
      </c>
      <c r="J2" s="3">
        <v>219940</v>
      </c>
      <c r="K2" s="3">
        <v>109970</v>
      </c>
      <c r="L2" s="3">
        <v>1421410</v>
      </c>
      <c r="M2" s="9">
        <v>42985</v>
      </c>
      <c r="N2" s="1">
        <v>2</v>
      </c>
      <c r="O2" s="1">
        <v>15</v>
      </c>
      <c r="P2" s="1">
        <v>13</v>
      </c>
      <c r="Q2" s="1">
        <v>1</v>
      </c>
      <c r="R2" s="1">
        <v>3</v>
      </c>
      <c r="S2" s="1" t="s">
        <v>327</v>
      </c>
      <c r="T2" s="1" t="str">
        <f t="shared" ref="T2:T200" si="0">IF(Q2="","",IF(Q2=2,"インフラ資産","事業用資産"))</f>
        <v>事業用資産</v>
      </c>
      <c r="U2" s="1" t="str">
        <f>IF(R2="","",VLOOKUP(R2,行政目的!$A$2:$B$9,2,FALSE))</f>
        <v>福祉</v>
      </c>
    </row>
    <row r="3" spans="1:21">
      <c r="A3" s="1">
        <v>8</v>
      </c>
      <c r="B3" s="1">
        <v>1</v>
      </c>
      <c r="C3" s="1">
        <v>6</v>
      </c>
      <c r="D3" s="1">
        <v>277</v>
      </c>
      <c r="E3" s="1">
        <v>2</v>
      </c>
      <c r="F3" s="1" t="s">
        <v>147</v>
      </c>
      <c r="G3" s="1" t="s">
        <v>215</v>
      </c>
      <c r="H3" s="1" t="s">
        <v>188</v>
      </c>
      <c r="I3" s="3">
        <v>1941411</v>
      </c>
      <c r="J3" s="3">
        <v>1941410</v>
      </c>
      <c r="K3" s="3">
        <v>0</v>
      </c>
      <c r="L3" s="3">
        <v>1</v>
      </c>
      <c r="M3" s="4">
        <v>28569</v>
      </c>
      <c r="N3" s="1">
        <v>42</v>
      </c>
      <c r="O3" s="1">
        <v>15</v>
      </c>
      <c r="P3" s="1">
        <v>0</v>
      </c>
      <c r="Q3" s="1">
        <v>1</v>
      </c>
      <c r="R3" s="1">
        <v>3</v>
      </c>
      <c r="S3" s="1" t="s">
        <v>327</v>
      </c>
      <c r="T3" s="1" t="str">
        <f t="shared" si="0"/>
        <v>事業用資産</v>
      </c>
      <c r="U3" s="1" t="str">
        <f>IF(R3="","",VLOOKUP(R3,行政目的!$A$2:$B$9,2,FALSE))</f>
        <v>福祉</v>
      </c>
    </row>
    <row r="4" spans="1:21">
      <c r="A4" s="1">
        <v>8</v>
      </c>
      <c r="B4" s="1">
        <v>1</v>
      </c>
      <c r="C4" s="1">
        <v>6</v>
      </c>
      <c r="D4" s="1">
        <v>278</v>
      </c>
      <c r="E4" s="1">
        <v>2</v>
      </c>
      <c r="F4" s="1" t="s">
        <v>147</v>
      </c>
      <c r="G4" s="1" t="s">
        <v>215</v>
      </c>
      <c r="H4" s="1" t="s">
        <v>116</v>
      </c>
      <c r="I4" s="3">
        <v>503638</v>
      </c>
      <c r="J4" s="3">
        <v>503637</v>
      </c>
      <c r="K4" s="3">
        <v>0</v>
      </c>
      <c r="L4" s="3">
        <v>1</v>
      </c>
      <c r="M4" s="4">
        <v>28569</v>
      </c>
      <c r="N4" s="1">
        <v>42</v>
      </c>
      <c r="O4" s="1">
        <v>8</v>
      </c>
      <c r="P4" s="1">
        <v>0</v>
      </c>
      <c r="Q4" s="1">
        <v>1</v>
      </c>
      <c r="R4" s="1">
        <v>3</v>
      </c>
      <c r="S4" s="1" t="s">
        <v>327</v>
      </c>
      <c r="T4" s="1" t="str">
        <f t="shared" si="0"/>
        <v>事業用資産</v>
      </c>
      <c r="U4" s="1" t="str">
        <f>IF(R4="","",VLOOKUP(R4,行政目的!$A$2:$B$9,2,FALSE))</f>
        <v>福祉</v>
      </c>
    </row>
    <row r="5" spans="1:21">
      <c r="A5" s="1">
        <v>8</v>
      </c>
      <c r="B5" s="1">
        <v>1</v>
      </c>
      <c r="C5" s="1">
        <v>6</v>
      </c>
      <c r="D5" s="1">
        <v>279</v>
      </c>
      <c r="E5" s="1">
        <v>2</v>
      </c>
      <c r="F5" s="1" t="s">
        <v>147</v>
      </c>
      <c r="G5" s="1" t="s">
        <v>215</v>
      </c>
      <c r="H5" s="1" t="s">
        <v>129</v>
      </c>
      <c r="I5" s="3">
        <v>5017577</v>
      </c>
      <c r="J5" s="3">
        <v>5017576</v>
      </c>
      <c r="K5" s="3">
        <v>0</v>
      </c>
      <c r="L5" s="3">
        <v>1</v>
      </c>
      <c r="M5" s="4">
        <v>28569</v>
      </c>
      <c r="N5" s="1">
        <v>42</v>
      </c>
      <c r="O5" s="1">
        <v>15</v>
      </c>
      <c r="P5" s="1">
        <v>0</v>
      </c>
      <c r="Q5" s="1">
        <v>1</v>
      </c>
      <c r="R5" s="1">
        <v>3</v>
      </c>
      <c r="S5" s="1" t="s">
        <v>327</v>
      </c>
      <c r="T5" s="1" t="str">
        <f t="shared" si="0"/>
        <v>事業用資産</v>
      </c>
      <c r="U5" s="1" t="str">
        <f>IF(R5="","",VLOOKUP(R5,行政目的!$A$2:$B$9,2,FALSE))</f>
        <v>福祉</v>
      </c>
    </row>
    <row r="6" spans="1:21">
      <c r="A6" s="1">
        <v>8</v>
      </c>
      <c r="B6" s="1">
        <v>1</v>
      </c>
      <c r="C6" s="1">
        <v>6</v>
      </c>
      <c r="D6" s="1">
        <v>280</v>
      </c>
      <c r="E6" s="1">
        <v>2</v>
      </c>
      <c r="F6" s="1" t="s">
        <v>147</v>
      </c>
      <c r="G6" s="1" t="s">
        <v>215</v>
      </c>
      <c r="H6" s="1" t="s">
        <v>145</v>
      </c>
      <c r="I6" s="3">
        <v>10795835</v>
      </c>
      <c r="J6" s="3">
        <v>10795834</v>
      </c>
      <c r="K6" s="3">
        <v>0</v>
      </c>
      <c r="L6" s="3">
        <v>1</v>
      </c>
      <c r="M6" s="4">
        <v>28569</v>
      </c>
      <c r="N6" s="1">
        <v>42</v>
      </c>
      <c r="O6" s="1">
        <v>15</v>
      </c>
      <c r="P6" s="1">
        <v>0</v>
      </c>
      <c r="Q6" s="1">
        <v>1</v>
      </c>
      <c r="R6" s="1">
        <v>3</v>
      </c>
      <c r="S6" s="1" t="s">
        <v>327</v>
      </c>
      <c r="T6" s="1" t="str">
        <f t="shared" si="0"/>
        <v>事業用資産</v>
      </c>
      <c r="U6" s="1" t="str">
        <f>IF(R6="","",VLOOKUP(R6,行政目的!$A$2:$B$9,2,FALSE))</f>
        <v>福祉</v>
      </c>
    </row>
    <row r="7" spans="1:21">
      <c r="A7" s="1">
        <v>8</v>
      </c>
      <c r="B7" s="1">
        <v>1</v>
      </c>
      <c r="C7" s="1">
        <v>6</v>
      </c>
      <c r="D7" s="1">
        <v>281</v>
      </c>
      <c r="E7" s="1">
        <v>2</v>
      </c>
      <c r="F7" s="1" t="s">
        <v>147</v>
      </c>
      <c r="G7" s="1" t="s">
        <v>215</v>
      </c>
      <c r="H7" s="1" t="s">
        <v>207</v>
      </c>
      <c r="I7" s="3">
        <v>123297</v>
      </c>
      <c r="J7" s="3">
        <v>123296</v>
      </c>
      <c r="K7" s="3">
        <v>0</v>
      </c>
      <c r="L7" s="3">
        <v>1</v>
      </c>
      <c r="M7" s="4">
        <v>28569</v>
      </c>
      <c r="N7" s="1">
        <v>42</v>
      </c>
      <c r="O7" s="1">
        <v>15</v>
      </c>
      <c r="P7" s="1">
        <v>0</v>
      </c>
      <c r="Q7" s="1">
        <v>1</v>
      </c>
      <c r="R7" s="1">
        <v>3</v>
      </c>
      <c r="S7" s="1" t="s">
        <v>327</v>
      </c>
      <c r="T7" s="1" t="str">
        <f t="shared" si="0"/>
        <v>事業用資産</v>
      </c>
      <c r="U7" s="1" t="str">
        <f>IF(R7="","",VLOOKUP(R7,行政目的!$A$2:$B$9,2,FALSE))</f>
        <v>福祉</v>
      </c>
    </row>
    <row r="8" spans="1:21">
      <c r="A8" s="1">
        <v>8</v>
      </c>
      <c r="B8" s="1">
        <v>1</v>
      </c>
      <c r="C8" s="1">
        <v>6</v>
      </c>
      <c r="D8" s="1">
        <v>282</v>
      </c>
      <c r="E8" s="1">
        <v>2</v>
      </c>
      <c r="F8" s="1" t="s">
        <v>147</v>
      </c>
      <c r="G8" s="1" t="s">
        <v>215</v>
      </c>
      <c r="H8" s="1" t="s">
        <v>229</v>
      </c>
      <c r="I8" s="3">
        <v>630071</v>
      </c>
      <c r="J8" s="3">
        <v>630070</v>
      </c>
      <c r="K8" s="3">
        <v>0</v>
      </c>
      <c r="L8" s="3">
        <v>1</v>
      </c>
      <c r="M8" s="4">
        <v>28569</v>
      </c>
      <c r="N8" s="1">
        <v>42</v>
      </c>
      <c r="O8" s="1">
        <v>15</v>
      </c>
      <c r="P8" s="1">
        <v>0</v>
      </c>
      <c r="Q8" s="1">
        <v>1</v>
      </c>
      <c r="R8" s="1">
        <v>3</v>
      </c>
      <c r="S8" s="1" t="s">
        <v>327</v>
      </c>
      <c r="T8" s="1" t="str">
        <f t="shared" si="0"/>
        <v>事業用資産</v>
      </c>
      <c r="U8" s="1" t="str">
        <f>IF(R8="","",VLOOKUP(R8,行政目的!$A$2:$B$9,2,FALSE))</f>
        <v>福祉</v>
      </c>
    </row>
    <row r="9" spans="1:21">
      <c r="A9" s="1">
        <v>8</v>
      </c>
      <c r="B9" s="1">
        <v>1</v>
      </c>
      <c r="C9" s="1">
        <v>6</v>
      </c>
      <c r="D9" s="1">
        <v>283</v>
      </c>
      <c r="E9" s="1">
        <v>2</v>
      </c>
      <c r="F9" s="1" t="s">
        <v>147</v>
      </c>
      <c r="G9" s="1" t="s">
        <v>215</v>
      </c>
      <c r="H9" s="1" t="s">
        <v>195</v>
      </c>
      <c r="I9" s="3">
        <v>364668</v>
      </c>
      <c r="J9" s="3">
        <v>364667</v>
      </c>
      <c r="K9" s="3">
        <v>0</v>
      </c>
      <c r="L9" s="3">
        <v>1</v>
      </c>
      <c r="M9" s="4">
        <v>28569</v>
      </c>
      <c r="N9" s="1">
        <v>42</v>
      </c>
      <c r="O9" s="1">
        <v>15</v>
      </c>
      <c r="P9" s="1">
        <v>0</v>
      </c>
      <c r="Q9" s="1">
        <v>1</v>
      </c>
      <c r="R9" s="1">
        <v>3</v>
      </c>
      <c r="S9" s="1" t="s">
        <v>327</v>
      </c>
      <c r="T9" s="1" t="str">
        <f t="shared" si="0"/>
        <v>事業用資産</v>
      </c>
      <c r="U9" s="1" t="str">
        <f>IF(R9="","",VLOOKUP(R9,行政目的!$A$2:$B$9,2,FALSE))</f>
        <v>福祉</v>
      </c>
    </row>
    <row r="10" spans="1:21">
      <c r="A10" s="1">
        <v>8</v>
      </c>
      <c r="B10" s="1">
        <v>1</v>
      </c>
      <c r="C10" s="1">
        <v>6</v>
      </c>
      <c r="D10" s="1">
        <v>284</v>
      </c>
      <c r="E10" s="1">
        <v>2</v>
      </c>
      <c r="F10" s="1" t="s">
        <v>147</v>
      </c>
      <c r="G10" s="1" t="s">
        <v>215</v>
      </c>
      <c r="H10" s="1" t="s">
        <v>230</v>
      </c>
      <c r="I10" s="3">
        <v>2347875</v>
      </c>
      <c r="J10" s="3">
        <v>2347874</v>
      </c>
      <c r="K10" s="3">
        <v>0</v>
      </c>
      <c r="L10" s="3">
        <v>1</v>
      </c>
      <c r="M10" s="4">
        <v>28569</v>
      </c>
      <c r="N10" s="1">
        <v>42</v>
      </c>
      <c r="O10" s="1">
        <v>15</v>
      </c>
      <c r="P10" s="1">
        <v>0</v>
      </c>
      <c r="Q10" s="1">
        <v>1</v>
      </c>
      <c r="R10" s="1">
        <v>3</v>
      </c>
      <c r="S10" s="1" t="s">
        <v>327</v>
      </c>
      <c r="T10" s="1" t="str">
        <f t="shared" si="0"/>
        <v>事業用資産</v>
      </c>
      <c r="U10" s="1" t="str">
        <f>IF(R10="","",VLOOKUP(R10,行政目的!$A$2:$B$9,2,FALSE))</f>
        <v>福祉</v>
      </c>
    </row>
    <row r="11" spans="1:21">
      <c r="A11" s="1">
        <v>8</v>
      </c>
      <c r="B11" s="1">
        <v>1</v>
      </c>
      <c r="C11" s="1">
        <v>6</v>
      </c>
      <c r="D11" s="1">
        <v>285</v>
      </c>
      <c r="E11" s="1">
        <v>2</v>
      </c>
      <c r="F11" s="1" t="s">
        <v>147</v>
      </c>
      <c r="G11" s="1" t="s">
        <v>215</v>
      </c>
      <c r="H11" s="1" t="s">
        <v>116</v>
      </c>
      <c r="I11" s="3">
        <v>1388663</v>
      </c>
      <c r="J11" s="3">
        <v>1388662</v>
      </c>
      <c r="K11" s="3">
        <v>0</v>
      </c>
      <c r="L11" s="3">
        <v>1</v>
      </c>
      <c r="M11" s="4">
        <v>28569</v>
      </c>
      <c r="N11" s="1">
        <v>42</v>
      </c>
      <c r="O11" s="1">
        <v>8</v>
      </c>
      <c r="P11" s="1">
        <v>0</v>
      </c>
      <c r="Q11" s="1">
        <v>1</v>
      </c>
      <c r="R11" s="1">
        <v>3</v>
      </c>
      <c r="S11" s="1" t="s">
        <v>327</v>
      </c>
      <c r="T11" s="1" t="str">
        <f t="shared" si="0"/>
        <v>事業用資産</v>
      </c>
      <c r="U11" s="1" t="str">
        <f>IF(R11="","",VLOOKUP(R11,行政目的!$A$2:$B$9,2,FALSE))</f>
        <v>福祉</v>
      </c>
    </row>
    <row r="12" spans="1:21">
      <c r="A12" s="1">
        <v>8</v>
      </c>
      <c r="B12" s="1">
        <v>1</v>
      </c>
      <c r="C12" s="1">
        <v>6</v>
      </c>
      <c r="D12" s="1">
        <v>286</v>
      </c>
      <c r="E12" s="1">
        <v>2</v>
      </c>
      <c r="F12" s="1" t="s">
        <v>147</v>
      </c>
      <c r="G12" s="1" t="s">
        <v>215</v>
      </c>
      <c r="H12" s="1" t="s">
        <v>74</v>
      </c>
      <c r="I12" s="3">
        <v>942494</v>
      </c>
      <c r="J12" s="3">
        <v>942493</v>
      </c>
      <c r="K12" s="3">
        <v>0</v>
      </c>
      <c r="L12" s="3">
        <v>1</v>
      </c>
      <c r="M12" s="4">
        <v>28569</v>
      </c>
      <c r="N12" s="1">
        <v>42</v>
      </c>
      <c r="O12" s="1">
        <v>15</v>
      </c>
      <c r="P12" s="1">
        <v>0</v>
      </c>
      <c r="Q12" s="1">
        <v>1</v>
      </c>
      <c r="R12" s="1">
        <v>3</v>
      </c>
      <c r="S12" s="1" t="s">
        <v>327</v>
      </c>
      <c r="T12" s="1" t="str">
        <f t="shared" si="0"/>
        <v>事業用資産</v>
      </c>
      <c r="U12" s="1" t="str">
        <f>IF(R12="","",VLOOKUP(R12,行政目的!$A$2:$B$9,2,FALSE))</f>
        <v>福祉</v>
      </c>
    </row>
    <row r="13" spans="1:21">
      <c r="A13" s="1">
        <v>8</v>
      </c>
      <c r="B13" s="1">
        <v>1</v>
      </c>
      <c r="C13" s="1">
        <v>6</v>
      </c>
      <c r="D13" s="1">
        <v>287</v>
      </c>
      <c r="E13" s="1">
        <v>2</v>
      </c>
      <c r="F13" s="1" t="s">
        <v>147</v>
      </c>
      <c r="G13" s="1" t="s">
        <v>215</v>
      </c>
      <c r="H13" s="1" t="s">
        <v>127</v>
      </c>
      <c r="I13" s="3">
        <v>24000000</v>
      </c>
      <c r="J13" s="3">
        <v>23999999</v>
      </c>
      <c r="K13" s="3">
        <v>0</v>
      </c>
      <c r="L13" s="3">
        <v>1</v>
      </c>
      <c r="M13" s="4">
        <v>28569</v>
      </c>
      <c r="N13" s="1">
        <v>42</v>
      </c>
      <c r="O13" s="1">
        <v>15</v>
      </c>
      <c r="P13" s="1">
        <v>0</v>
      </c>
      <c r="Q13" s="1">
        <v>1</v>
      </c>
      <c r="R13" s="1">
        <v>3</v>
      </c>
      <c r="S13" s="1" t="s">
        <v>327</v>
      </c>
      <c r="T13" s="1" t="str">
        <f t="shared" si="0"/>
        <v>事業用資産</v>
      </c>
      <c r="U13" s="1" t="str">
        <f>IF(R13="","",VLOOKUP(R13,行政目的!$A$2:$B$9,2,FALSE))</f>
        <v>福祉</v>
      </c>
    </row>
    <row r="14" spans="1:21">
      <c r="A14" s="1">
        <v>8</v>
      </c>
      <c r="B14" s="1">
        <v>1</v>
      </c>
      <c r="C14" s="1">
        <v>6</v>
      </c>
      <c r="D14" s="1">
        <v>288</v>
      </c>
      <c r="E14" s="1">
        <v>2</v>
      </c>
      <c r="F14" s="1" t="s">
        <v>147</v>
      </c>
      <c r="G14" s="1" t="s">
        <v>215</v>
      </c>
      <c r="H14" s="1" t="s">
        <v>231</v>
      </c>
      <c r="I14" s="3">
        <v>13100000</v>
      </c>
      <c r="J14" s="3">
        <v>13099999</v>
      </c>
      <c r="K14" s="3">
        <v>0</v>
      </c>
      <c r="L14" s="3">
        <v>1</v>
      </c>
      <c r="M14" s="4">
        <v>28569</v>
      </c>
      <c r="N14" s="1">
        <v>42</v>
      </c>
      <c r="O14" s="1">
        <v>15</v>
      </c>
      <c r="P14" s="1">
        <v>0</v>
      </c>
      <c r="Q14" s="1">
        <v>1</v>
      </c>
      <c r="R14" s="1">
        <v>3</v>
      </c>
      <c r="S14" s="1" t="s">
        <v>327</v>
      </c>
      <c r="T14" s="1" t="str">
        <f t="shared" si="0"/>
        <v>事業用資産</v>
      </c>
      <c r="U14" s="1" t="str">
        <f>IF(R14="","",VLOOKUP(R14,行政目的!$A$2:$B$9,2,FALSE))</f>
        <v>福祉</v>
      </c>
    </row>
    <row r="15" spans="1:21">
      <c r="A15" s="1">
        <v>8</v>
      </c>
      <c r="B15" s="1">
        <v>1</v>
      </c>
      <c r="C15" s="1">
        <v>6</v>
      </c>
      <c r="D15" s="1">
        <v>289</v>
      </c>
      <c r="E15" s="1">
        <v>2</v>
      </c>
      <c r="F15" s="1" t="s">
        <v>147</v>
      </c>
      <c r="G15" s="1" t="s">
        <v>215</v>
      </c>
      <c r="H15" s="1" t="s">
        <v>232</v>
      </c>
      <c r="I15" s="3">
        <v>1395000</v>
      </c>
      <c r="J15" s="3">
        <v>1394999</v>
      </c>
      <c r="K15" s="3">
        <v>0</v>
      </c>
      <c r="L15" s="3">
        <v>1</v>
      </c>
      <c r="M15" s="4">
        <v>28569</v>
      </c>
      <c r="N15" s="1">
        <v>42</v>
      </c>
      <c r="O15" s="1">
        <v>15</v>
      </c>
      <c r="P15" s="1">
        <v>0</v>
      </c>
      <c r="Q15" s="1">
        <v>1</v>
      </c>
      <c r="R15" s="1">
        <v>3</v>
      </c>
      <c r="S15" s="1" t="s">
        <v>327</v>
      </c>
      <c r="T15" s="1" t="str">
        <f t="shared" si="0"/>
        <v>事業用資産</v>
      </c>
      <c r="U15" s="1" t="str">
        <f>IF(R15="","",VLOOKUP(R15,行政目的!$A$2:$B$9,2,FALSE))</f>
        <v>福祉</v>
      </c>
    </row>
    <row r="16" spans="1:21">
      <c r="A16" s="1">
        <v>8</v>
      </c>
      <c r="B16" s="1">
        <v>1</v>
      </c>
      <c r="C16" s="1">
        <v>6</v>
      </c>
      <c r="D16" s="1">
        <v>290</v>
      </c>
      <c r="E16" s="1">
        <v>2</v>
      </c>
      <c r="F16" s="1" t="s">
        <v>147</v>
      </c>
      <c r="G16" s="1" t="s">
        <v>215</v>
      </c>
      <c r="H16" s="1" t="s">
        <v>233</v>
      </c>
      <c r="I16" s="3">
        <v>611000</v>
      </c>
      <c r="J16" s="3">
        <v>610999</v>
      </c>
      <c r="K16" s="3">
        <v>0</v>
      </c>
      <c r="L16" s="3">
        <v>1</v>
      </c>
      <c r="M16" s="4">
        <v>28569</v>
      </c>
      <c r="N16" s="1">
        <v>42</v>
      </c>
      <c r="O16" s="1">
        <v>15</v>
      </c>
      <c r="P16" s="1">
        <v>0</v>
      </c>
      <c r="Q16" s="1">
        <v>1</v>
      </c>
      <c r="R16" s="1">
        <v>3</v>
      </c>
      <c r="S16" s="1" t="s">
        <v>327</v>
      </c>
      <c r="T16" s="1" t="str">
        <f t="shared" si="0"/>
        <v>事業用資産</v>
      </c>
      <c r="U16" s="1" t="str">
        <f>IF(R16="","",VLOOKUP(R16,行政目的!$A$2:$B$9,2,FALSE))</f>
        <v>福祉</v>
      </c>
    </row>
    <row r="17" spans="1:21">
      <c r="A17" s="1">
        <v>8</v>
      </c>
      <c r="B17" s="1">
        <v>1</v>
      </c>
      <c r="C17" s="1">
        <v>6</v>
      </c>
      <c r="D17" s="1">
        <v>291</v>
      </c>
      <c r="E17" s="1">
        <v>2</v>
      </c>
      <c r="F17" s="1" t="s">
        <v>147</v>
      </c>
      <c r="G17" s="1" t="s">
        <v>215</v>
      </c>
      <c r="H17" s="1" t="s">
        <v>231</v>
      </c>
      <c r="I17" s="3">
        <v>655000</v>
      </c>
      <c r="J17" s="3">
        <v>654999</v>
      </c>
      <c r="K17" s="3">
        <v>0</v>
      </c>
      <c r="L17" s="3">
        <v>1</v>
      </c>
      <c r="M17" s="4">
        <v>28569</v>
      </c>
      <c r="N17" s="1">
        <v>42</v>
      </c>
      <c r="O17" s="1">
        <v>15</v>
      </c>
      <c r="P17" s="1">
        <v>0</v>
      </c>
      <c r="Q17" s="1">
        <v>1</v>
      </c>
      <c r="R17" s="1">
        <v>3</v>
      </c>
      <c r="S17" s="1" t="s">
        <v>327</v>
      </c>
      <c r="T17" s="1" t="str">
        <f t="shared" si="0"/>
        <v>事業用資産</v>
      </c>
      <c r="U17" s="1" t="str">
        <f>IF(R17="","",VLOOKUP(R17,行政目的!$A$2:$B$9,2,FALSE))</f>
        <v>福祉</v>
      </c>
    </row>
    <row r="18" spans="1:21">
      <c r="A18" s="1">
        <v>8</v>
      </c>
      <c r="B18" s="1">
        <v>1</v>
      </c>
      <c r="C18" s="1">
        <v>6</v>
      </c>
      <c r="D18" s="1">
        <v>960</v>
      </c>
      <c r="E18" s="1">
        <v>0</v>
      </c>
      <c r="F18" s="1" t="s">
        <v>147</v>
      </c>
      <c r="G18" s="1" t="s">
        <v>215</v>
      </c>
      <c r="H18" s="1" t="s">
        <v>211</v>
      </c>
      <c r="I18" s="3">
        <v>2415000</v>
      </c>
      <c r="J18" s="3">
        <v>2414999</v>
      </c>
      <c r="K18" s="3">
        <v>0</v>
      </c>
      <c r="L18" s="3">
        <v>1</v>
      </c>
      <c r="M18" s="4">
        <v>37712</v>
      </c>
      <c r="N18" s="1">
        <v>15</v>
      </c>
      <c r="O18" s="1">
        <v>15</v>
      </c>
      <c r="P18" s="1">
        <v>0</v>
      </c>
      <c r="Q18" s="1">
        <v>1</v>
      </c>
      <c r="R18" s="1">
        <v>3</v>
      </c>
      <c r="S18" s="1" t="s">
        <v>328</v>
      </c>
      <c r="T18" s="1" t="str">
        <f t="shared" si="0"/>
        <v>事業用資産</v>
      </c>
      <c r="U18" s="1" t="str">
        <f>IF(R18="","",VLOOKUP(R18,行政目的!$A$2:$B$9,2,FALSE))</f>
        <v>福祉</v>
      </c>
    </row>
    <row r="19" spans="1:21">
      <c r="A19" s="1">
        <v>8</v>
      </c>
      <c r="B19" s="1">
        <v>1</v>
      </c>
      <c r="C19" s="1">
        <v>6</v>
      </c>
      <c r="D19" s="1">
        <v>961</v>
      </c>
      <c r="E19" s="1">
        <v>0</v>
      </c>
      <c r="F19" s="1" t="s">
        <v>147</v>
      </c>
      <c r="G19" s="1" t="s">
        <v>215</v>
      </c>
      <c r="H19" s="1" t="s">
        <v>29</v>
      </c>
      <c r="I19" s="3">
        <v>2152500</v>
      </c>
      <c r="J19" s="3">
        <v>2019038</v>
      </c>
      <c r="K19" s="3">
        <v>144217</v>
      </c>
      <c r="L19" s="3">
        <v>133462</v>
      </c>
      <c r="M19" s="4">
        <v>38443</v>
      </c>
      <c r="N19" s="1">
        <v>14</v>
      </c>
      <c r="O19" s="1">
        <v>15</v>
      </c>
      <c r="P19" s="1">
        <v>1</v>
      </c>
      <c r="Q19" s="1">
        <v>1</v>
      </c>
      <c r="R19" s="1">
        <v>3</v>
      </c>
      <c r="S19" s="1" t="s">
        <v>328</v>
      </c>
      <c r="T19" s="1" t="str">
        <f t="shared" si="0"/>
        <v>事業用資産</v>
      </c>
      <c r="U19" s="1" t="str">
        <f>IF(R19="","",VLOOKUP(R19,行政目的!$A$2:$B$9,2,FALSE))</f>
        <v>福祉</v>
      </c>
    </row>
    <row r="20" spans="1:21">
      <c r="A20" s="1">
        <v>8</v>
      </c>
      <c r="B20" s="1">
        <v>1</v>
      </c>
      <c r="C20" s="1">
        <v>6</v>
      </c>
      <c r="D20" s="1">
        <v>963</v>
      </c>
      <c r="E20" s="1">
        <v>0</v>
      </c>
      <c r="F20" s="1" t="s">
        <v>147</v>
      </c>
      <c r="G20" s="1" t="s">
        <v>215</v>
      </c>
      <c r="H20" s="1" t="s">
        <v>235</v>
      </c>
      <c r="I20" s="3">
        <v>2644110</v>
      </c>
      <c r="J20" s="3">
        <v>1417240</v>
      </c>
      <c r="K20" s="3">
        <v>177155</v>
      </c>
      <c r="L20" s="3">
        <v>1226870</v>
      </c>
      <c r="M20" s="4">
        <v>40634</v>
      </c>
      <c r="N20" s="1">
        <v>8</v>
      </c>
      <c r="O20" s="1">
        <v>15</v>
      </c>
      <c r="P20" s="1">
        <v>7</v>
      </c>
      <c r="Q20" s="1">
        <v>1</v>
      </c>
      <c r="R20" s="1">
        <v>3</v>
      </c>
      <c r="S20" s="1" t="s">
        <v>328</v>
      </c>
      <c r="T20" s="1" t="str">
        <f t="shared" si="0"/>
        <v>事業用資産</v>
      </c>
      <c r="U20" s="1" t="str">
        <f>IF(R20="","",VLOOKUP(R20,行政目的!$A$2:$B$9,2,FALSE))</f>
        <v>福祉</v>
      </c>
    </row>
    <row r="21" spans="1:21">
      <c r="A21" s="1">
        <v>8</v>
      </c>
      <c r="B21" s="1">
        <v>1</v>
      </c>
      <c r="C21" s="1">
        <v>6</v>
      </c>
      <c r="D21" s="1">
        <v>968</v>
      </c>
      <c r="E21" s="1">
        <v>0</v>
      </c>
      <c r="F21" s="1" t="s">
        <v>147</v>
      </c>
      <c r="G21" s="1" t="s">
        <v>215</v>
      </c>
      <c r="H21" s="1" t="s">
        <v>90</v>
      </c>
      <c r="I21" s="3">
        <v>1683720</v>
      </c>
      <c r="J21" s="3">
        <v>451236</v>
      </c>
      <c r="K21" s="3">
        <v>112809</v>
      </c>
      <c r="L21" s="3">
        <v>1232484</v>
      </c>
      <c r="M21" s="4">
        <v>42095</v>
      </c>
      <c r="N21" s="1">
        <v>4</v>
      </c>
      <c r="O21" s="1">
        <v>15</v>
      </c>
      <c r="P21" s="1">
        <v>11</v>
      </c>
      <c r="Q21" s="1">
        <v>1</v>
      </c>
      <c r="R21" s="1">
        <v>3</v>
      </c>
      <c r="S21" s="1" t="s">
        <v>328</v>
      </c>
      <c r="T21" s="1" t="str">
        <f t="shared" si="0"/>
        <v>事業用資産</v>
      </c>
      <c r="U21" s="1" t="str">
        <f>IF(R21="","",VLOOKUP(R21,行政目的!$A$2:$B$9,2,FALSE))</f>
        <v>福祉</v>
      </c>
    </row>
    <row r="22" spans="1:21">
      <c r="A22" s="1">
        <v>8</v>
      </c>
      <c r="B22" s="1">
        <v>4</v>
      </c>
      <c r="C22" s="1">
        <v>3</v>
      </c>
      <c r="D22" s="1">
        <v>308</v>
      </c>
      <c r="E22" s="1">
        <v>2</v>
      </c>
      <c r="F22" s="1" t="s">
        <v>147</v>
      </c>
      <c r="G22" s="1" t="s">
        <v>238</v>
      </c>
      <c r="H22" s="1" t="s">
        <v>239</v>
      </c>
      <c r="I22" s="3">
        <v>1615727</v>
      </c>
      <c r="J22" s="3">
        <v>1615726</v>
      </c>
      <c r="K22" s="3">
        <v>100184</v>
      </c>
      <c r="L22" s="3">
        <v>1</v>
      </c>
      <c r="M22" s="4">
        <v>38429</v>
      </c>
      <c r="N22" s="1">
        <v>15</v>
      </c>
      <c r="O22" s="1">
        <v>15</v>
      </c>
      <c r="P22" s="1">
        <v>0</v>
      </c>
      <c r="Q22" s="1">
        <v>1</v>
      </c>
      <c r="R22" s="1">
        <v>3</v>
      </c>
      <c r="S22" s="1" t="s">
        <v>327</v>
      </c>
      <c r="T22" s="1" t="str">
        <f t="shared" si="0"/>
        <v>事業用資産</v>
      </c>
      <c r="U22" s="1" t="str">
        <f>IF(R22="","",VLOOKUP(R22,行政目的!$A$2:$B$9,2,FALSE))</f>
        <v>福祉</v>
      </c>
    </row>
    <row r="23" spans="1:21">
      <c r="A23" s="1">
        <v>8</v>
      </c>
      <c r="B23" s="1">
        <v>4</v>
      </c>
      <c r="C23" s="1">
        <v>3</v>
      </c>
      <c r="D23" s="1">
        <v>309</v>
      </c>
      <c r="E23" s="1">
        <v>2</v>
      </c>
      <c r="F23" s="1" t="s">
        <v>147</v>
      </c>
      <c r="G23" s="1" t="s">
        <v>238</v>
      </c>
      <c r="H23" s="1" t="s">
        <v>240</v>
      </c>
      <c r="I23" s="3">
        <v>723996</v>
      </c>
      <c r="J23" s="3">
        <v>723995</v>
      </c>
      <c r="K23" s="3">
        <v>44897</v>
      </c>
      <c r="L23" s="3">
        <v>1</v>
      </c>
      <c r="M23" s="4">
        <v>38429</v>
      </c>
      <c r="N23" s="1">
        <v>15</v>
      </c>
      <c r="O23" s="1">
        <v>15</v>
      </c>
      <c r="P23" s="1">
        <v>0</v>
      </c>
      <c r="Q23" s="1">
        <v>1</v>
      </c>
      <c r="R23" s="1">
        <v>3</v>
      </c>
      <c r="S23" s="1" t="s">
        <v>327</v>
      </c>
      <c r="T23" s="1" t="str">
        <f t="shared" si="0"/>
        <v>事業用資産</v>
      </c>
      <c r="U23" s="1" t="str">
        <f>IF(R23="","",VLOOKUP(R23,行政目的!$A$2:$B$9,2,FALSE))</f>
        <v>福祉</v>
      </c>
    </row>
    <row r="24" spans="1:21">
      <c r="A24" s="1">
        <v>8</v>
      </c>
      <c r="B24" s="1">
        <v>4</v>
      </c>
      <c r="C24" s="1">
        <v>3</v>
      </c>
      <c r="D24" s="1">
        <v>310</v>
      </c>
      <c r="E24" s="1">
        <v>2</v>
      </c>
      <c r="F24" s="1" t="s">
        <v>147</v>
      </c>
      <c r="G24" s="1" t="s">
        <v>238</v>
      </c>
      <c r="H24" s="1" t="s">
        <v>204</v>
      </c>
      <c r="I24" s="3">
        <v>612035</v>
      </c>
      <c r="J24" s="3">
        <v>612034</v>
      </c>
      <c r="K24" s="3">
        <v>37950</v>
      </c>
      <c r="L24" s="3">
        <v>1</v>
      </c>
      <c r="M24" s="4">
        <v>38429</v>
      </c>
      <c r="N24" s="1">
        <v>15</v>
      </c>
      <c r="O24" s="1">
        <v>15</v>
      </c>
      <c r="P24" s="1">
        <v>0</v>
      </c>
      <c r="Q24" s="1">
        <v>1</v>
      </c>
      <c r="R24" s="1">
        <v>3</v>
      </c>
      <c r="S24" s="1" t="s">
        <v>327</v>
      </c>
      <c r="T24" s="1" t="str">
        <f t="shared" si="0"/>
        <v>事業用資産</v>
      </c>
      <c r="U24" s="1" t="str">
        <f>IF(R24="","",VLOOKUP(R24,行政目的!$A$2:$B$9,2,FALSE))</f>
        <v>福祉</v>
      </c>
    </row>
    <row r="25" spans="1:21">
      <c r="A25" s="1">
        <v>8</v>
      </c>
      <c r="B25" s="1">
        <v>4</v>
      </c>
      <c r="C25" s="1">
        <v>3</v>
      </c>
      <c r="D25" s="1">
        <v>311</v>
      </c>
      <c r="E25" s="1">
        <v>2</v>
      </c>
      <c r="F25" s="1" t="s">
        <v>147</v>
      </c>
      <c r="G25" s="1" t="s">
        <v>238</v>
      </c>
      <c r="H25" s="1" t="s">
        <v>241</v>
      </c>
      <c r="I25" s="3">
        <v>554985</v>
      </c>
      <c r="J25" s="3">
        <v>554984</v>
      </c>
      <c r="K25" s="3">
        <v>34422</v>
      </c>
      <c r="L25" s="3">
        <v>1</v>
      </c>
      <c r="M25" s="4">
        <v>38429</v>
      </c>
      <c r="N25" s="1">
        <v>15</v>
      </c>
      <c r="O25" s="1">
        <v>15</v>
      </c>
      <c r="P25" s="1">
        <v>0</v>
      </c>
      <c r="Q25" s="1">
        <v>1</v>
      </c>
      <c r="R25" s="1">
        <v>3</v>
      </c>
      <c r="S25" s="1" t="s">
        <v>327</v>
      </c>
      <c r="T25" s="1" t="str">
        <f t="shared" si="0"/>
        <v>事業用資産</v>
      </c>
      <c r="U25" s="1" t="str">
        <f>IF(R25="","",VLOOKUP(R25,行政目的!$A$2:$B$9,2,FALSE))</f>
        <v>福祉</v>
      </c>
    </row>
    <row r="26" spans="1:21">
      <c r="A26" s="1">
        <v>8</v>
      </c>
      <c r="B26" s="1">
        <v>4</v>
      </c>
      <c r="C26" s="1">
        <v>3</v>
      </c>
      <c r="D26" s="1">
        <v>312</v>
      </c>
      <c r="E26" s="1">
        <v>2</v>
      </c>
      <c r="F26" s="1" t="s">
        <v>147</v>
      </c>
      <c r="G26" s="1" t="s">
        <v>238</v>
      </c>
      <c r="H26" s="1" t="s">
        <v>243</v>
      </c>
      <c r="I26" s="3">
        <v>340534</v>
      </c>
      <c r="J26" s="3">
        <v>340533</v>
      </c>
      <c r="K26" s="3">
        <v>21123</v>
      </c>
      <c r="L26" s="3">
        <v>1</v>
      </c>
      <c r="M26" s="4">
        <v>38429</v>
      </c>
      <c r="N26" s="1">
        <v>15</v>
      </c>
      <c r="O26" s="1">
        <v>15</v>
      </c>
      <c r="P26" s="1">
        <v>0</v>
      </c>
      <c r="Q26" s="1">
        <v>1</v>
      </c>
      <c r="R26" s="1">
        <v>3</v>
      </c>
      <c r="S26" s="1" t="s">
        <v>327</v>
      </c>
      <c r="T26" s="1" t="str">
        <f t="shared" si="0"/>
        <v>事業用資産</v>
      </c>
      <c r="U26" s="1" t="str">
        <f>IF(R26="","",VLOOKUP(R26,行政目的!$A$2:$B$9,2,FALSE))</f>
        <v>福祉</v>
      </c>
    </row>
    <row r="27" spans="1:21">
      <c r="A27" s="1">
        <v>8</v>
      </c>
      <c r="B27" s="1">
        <v>4</v>
      </c>
      <c r="C27" s="1">
        <v>3</v>
      </c>
      <c r="D27" s="1">
        <v>313</v>
      </c>
      <c r="E27" s="1">
        <v>2</v>
      </c>
      <c r="F27" s="1" t="s">
        <v>147</v>
      </c>
      <c r="G27" s="1" t="s">
        <v>238</v>
      </c>
      <c r="H27" s="1" t="s">
        <v>138</v>
      </c>
      <c r="I27" s="3">
        <v>566172</v>
      </c>
      <c r="J27" s="3">
        <v>566171</v>
      </c>
      <c r="K27" s="3">
        <v>0</v>
      </c>
      <c r="L27" s="3">
        <v>1</v>
      </c>
      <c r="M27" s="4">
        <v>38429</v>
      </c>
      <c r="N27" s="1">
        <v>15</v>
      </c>
      <c r="O27" s="1">
        <v>8</v>
      </c>
      <c r="P27" s="1">
        <v>0</v>
      </c>
      <c r="Q27" s="1">
        <v>1</v>
      </c>
      <c r="R27" s="1">
        <v>3</v>
      </c>
      <c r="S27" s="1" t="s">
        <v>327</v>
      </c>
      <c r="T27" s="1" t="str">
        <f t="shared" si="0"/>
        <v>事業用資産</v>
      </c>
      <c r="U27" s="1" t="str">
        <f>IF(R27="","",VLOOKUP(R27,行政目的!$A$2:$B$9,2,FALSE))</f>
        <v>福祉</v>
      </c>
    </row>
    <row r="28" spans="1:21">
      <c r="A28" s="1">
        <v>8</v>
      </c>
      <c r="B28" s="1">
        <v>4</v>
      </c>
      <c r="C28" s="1">
        <v>3</v>
      </c>
      <c r="D28" s="1">
        <v>314</v>
      </c>
      <c r="E28" s="1">
        <v>2</v>
      </c>
      <c r="F28" s="1" t="s">
        <v>147</v>
      </c>
      <c r="G28" s="1" t="s">
        <v>238</v>
      </c>
      <c r="H28" s="1" t="s">
        <v>244</v>
      </c>
      <c r="I28" s="3">
        <v>998775</v>
      </c>
      <c r="J28" s="3">
        <v>998774</v>
      </c>
      <c r="K28" s="3">
        <v>61936</v>
      </c>
      <c r="L28" s="3">
        <v>1</v>
      </c>
      <c r="M28" s="4">
        <v>38429</v>
      </c>
      <c r="N28" s="1">
        <v>15</v>
      </c>
      <c r="O28" s="1">
        <v>15</v>
      </c>
      <c r="P28" s="1">
        <v>0</v>
      </c>
      <c r="Q28" s="1">
        <v>1</v>
      </c>
      <c r="R28" s="1">
        <v>3</v>
      </c>
      <c r="S28" s="1" t="s">
        <v>327</v>
      </c>
      <c r="T28" s="1" t="str">
        <f t="shared" si="0"/>
        <v>事業用資産</v>
      </c>
      <c r="U28" s="1" t="str">
        <f>IF(R28="","",VLOOKUP(R28,行政目的!$A$2:$B$9,2,FALSE))</f>
        <v>福祉</v>
      </c>
    </row>
    <row r="29" spans="1:21">
      <c r="A29" s="1">
        <v>8</v>
      </c>
      <c r="B29" s="1">
        <v>4</v>
      </c>
      <c r="C29" s="1">
        <v>3</v>
      </c>
      <c r="D29" s="1">
        <v>315</v>
      </c>
      <c r="E29" s="1">
        <v>2</v>
      </c>
      <c r="F29" s="1" t="s">
        <v>147</v>
      </c>
      <c r="G29" s="1" t="s">
        <v>238</v>
      </c>
      <c r="H29" s="1" t="s">
        <v>245</v>
      </c>
      <c r="I29" s="3">
        <v>3107917</v>
      </c>
      <c r="J29" s="3">
        <v>3107916</v>
      </c>
      <c r="K29" s="3">
        <v>192696</v>
      </c>
      <c r="L29" s="3">
        <v>1</v>
      </c>
      <c r="M29" s="4">
        <v>38429</v>
      </c>
      <c r="N29" s="1">
        <v>15</v>
      </c>
      <c r="O29" s="1">
        <v>15</v>
      </c>
      <c r="P29" s="1">
        <v>0</v>
      </c>
      <c r="Q29" s="1">
        <v>1</v>
      </c>
      <c r="R29" s="1">
        <v>3</v>
      </c>
      <c r="S29" s="1" t="s">
        <v>327</v>
      </c>
      <c r="T29" s="1" t="str">
        <f t="shared" si="0"/>
        <v>事業用資産</v>
      </c>
      <c r="U29" s="1" t="str">
        <f>IF(R29="","",VLOOKUP(R29,行政目的!$A$2:$B$9,2,FALSE))</f>
        <v>福祉</v>
      </c>
    </row>
    <row r="30" spans="1:21">
      <c r="A30" s="1">
        <v>8</v>
      </c>
      <c r="B30" s="1">
        <v>4</v>
      </c>
      <c r="C30" s="1">
        <v>3</v>
      </c>
      <c r="D30" s="1">
        <v>316</v>
      </c>
      <c r="E30" s="1">
        <v>2</v>
      </c>
      <c r="F30" s="1" t="s">
        <v>147</v>
      </c>
      <c r="G30" s="1" t="s">
        <v>238</v>
      </c>
      <c r="H30" s="1" t="s">
        <v>105</v>
      </c>
      <c r="I30" s="3">
        <v>150684</v>
      </c>
      <c r="J30" s="3">
        <v>150683</v>
      </c>
      <c r="K30" s="3">
        <v>9353</v>
      </c>
      <c r="L30" s="3">
        <v>1</v>
      </c>
      <c r="M30" s="4">
        <v>38429</v>
      </c>
      <c r="N30" s="1">
        <v>15</v>
      </c>
      <c r="O30" s="1">
        <v>15</v>
      </c>
      <c r="P30" s="1">
        <v>0</v>
      </c>
      <c r="Q30" s="1">
        <v>1</v>
      </c>
      <c r="R30" s="1">
        <v>3</v>
      </c>
      <c r="S30" s="1" t="s">
        <v>327</v>
      </c>
      <c r="T30" s="1" t="str">
        <f t="shared" si="0"/>
        <v>事業用資産</v>
      </c>
      <c r="U30" s="1" t="str">
        <f>IF(R30="","",VLOOKUP(R30,行政目的!$A$2:$B$9,2,FALSE))</f>
        <v>福祉</v>
      </c>
    </row>
    <row r="31" spans="1:21">
      <c r="A31" s="1">
        <v>8</v>
      </c>
      <c r="B31" s="1">
        <v>4</v>
      </c>
      <c r="C31" s="1">
        <v>3</v>
      </c>
      <c r="D31" s="1">
        <v>317</v>
      </c>
      <c r="E31" s="1">
        <v>2</v>
      </c>
      <c r="F31" s="1" t="s">
        <v>147</v>
      </c>
      <c r="G31" s="1" t="s">
        <v>238</v>
      </c>
      <c r="H31" s="1" t="s">
        <v>246</v>
      </c>
      <c r="I31" s="3">
        <v>70945</v>
      </c>
      <c r="J31" s="3">
        <v>70944</v>
      </c>
      <c r="K31" s="3">
        <v>4402</v>
      </c>
      <c r="L31" s="3">
        <v>1</v>
      </c>
      <c r="M31" s="4">
        <v>38429</v>
      </c>
      <c r="N31" s="1">
        <v>15</v>
      </c>
      <c r="O31" s="1">
        <v>15</v>
      </c>
      <c r="P31" s="1">
        <v>0</v>
      </c>
      <c r="Q31" s="1">
        <v>1</v>
      </c>
      <c r="R31" s="1">
        <v>3</v>
      </c>
      <c r="S31" s="1" t="s">
        <v>327</v>
      </c>
      <c r="T31" s="1" t="str">
        <f t="shared" si="0"/>
        <v>事業用資産</v>
      </c>
      <c r="U31" s="1" t="str">
        <f>IF(R31="","",VLOOKUP(R31,行政目的!$A$2:$B$9,2,FALSE))</f>
        <v>福祉</v>
      </c>
    </row>
    <row r="32" spans="1:21">
      <c r="A32" s="1">
        <v>8</v>
      </c>
      <c r="B32" s="1">
        <v>4</v>
      </c>
      <c r="C32" s="1">
        <v>3</v>
      </c>
      <c r="D32" s="1">
        <v>318</v>
      </c>
      <c r="E32" s="1">
        <v>2</v>
      </c>
      <c r="F32" s="1" t="s">
        <v>147</v>
      </c>
      <c r="G32" s="1" t="s">
        <v>238</v>
      </c>
      <c r="H32" s="1" t="s">
        <v>63</v>
      </c>
      <c r="I32" s="3">
        <v>23806</v>
      </c>
      <c r="J32" s="3">
        <v>23805</v>
      </c>
      <c r="K32" s="3">
        <v>1475</v>
      </c>
      <c r="L32" s="3">
        <v>1</v>
      </c>
      <c r="M32" s="4">
        <v>38429</v>
      </c>
      <c r="N32" s="1">
        <v>15</v>
      </c>
      <c r="O32" s="1">
        <v>15</v>
      </c>
      <c r="P32" s="1">
        <v>0</v>
      </c>
      <c r="Q32" s="1">
        <v>1</v>
      </c>
      <c r="R32" s="1">
        <v>3</v>
      </c>
      <c r="S32" s="1" t="s">
        <v>327</v>
      </c>
      <c r="T32" s="1" t="str">
        <f t="shared" si="0"/>
        <v>事業用資産</v>
      </c>
      <c r="U32" s="1" t="str">
        <f>IF(R32="","",VLOOKUP(R32,行政目的!$A$2:$B$9,2,FALSE))</f>
        <v>福祉</v>
      </c>
    </row>
    <row r="33" spans="1:21">
      <c r="A33" s="1">
        <v>8</v>
      </c>
      <c r="B33" s="1">
        <v>4</v>
      </c>
      <c r="C33" s="1">
        <v>3</v>
      </c>
      <c r="D33" s="1">
        <v>319</v>
      </c>
      <c r="E33" s="1">
        <v>2</v>
      </c>
      <c r="F33" s="1" t="s">
        <v>147</v>
      </c>
      <c r="G33" s="1" t="s">
        <v>238</v>
      </c>
      <c r="H33" s="1" t="s">
        <v>5</v>
      </c>
      <c r="I33" s="3">
        <v>78012</v>
      </c>
      <c r="J33" s="3">
        <v>78011</v>
      </c>
      <c r="K33" s="3">
        <v>0</v>
      </c>
      <c r="L33" s="3">
        <v>1</v>
      </c>
      <c r="M33" s="4">
        <v>38429</v>
      </c>
      <c r="N33" s="1">
        <v>15</v>
      </c>
      <c r="O33" s="1">
        <v>8</v>
      </c>
      <c r="P33" s="1">
        <v>0</v>
      </c>
      <c r="Q33" s="1">
        <v>1</v>
      </c>
      <c r="R33" s="1">
        <v>3</v>
      </c>
      <c r="S33" s="1" t="s">
        <v>327</v>
      </c>
      <c r="T33" s="1" t="str">
        <f t="shared" si="0"/>
        <v>事業用資産</v>
      </c>
      <c r="U33" s="1" t="str">
        <f>IF(R33="","",VLOOKUP(R33,行政目的!$A$2:$B$9,2,FALSE))</f>
        <v>福祉</v>
      </c>
    </row>
    <row r="34" spans="1:21">
      <c r="A34" s="1">
        <v>8</v>
      </c>
      <c r="B34" s="1">
        <v>4</v>
      </c>
      <c r="C34" s="1">
        <v>3</v>
      </c>
      <c r="D34" s="1">
        <v>320</v>
      </c>
      <c r="E34" s="1">
        <v>2</v>
      </c>
      <c r="F34" s="1" t="s">
        <v>147</v>
      </c>
      <c r="G34" s="1" t="s">
        <v>238</v>
      </c>
      <c r="H34" s="1" t="s">
        <v>247</v>
      </c>
      <c r="I34" s="3">
        <v>96096</v>
      </c>
      <c r="J34" s="3">
        <v>96095</v>
      </c>
      <c r="K34" s="3">
        <v>0</v>
      </c>
      <c r="L34" s="3">
        <v>1</v>
      </c>
      <c r="M34" s="4">
        <v>38429</v>
      </c>
      <c r="N34" s="1">
        <v>15</v>
      </c>
      <c r="O34" s="1">
        <v>10</v>
      </c>
      <c r="P34" s="1">
        <v>0</v>
      </c>
      <c r="Q34" s="1">
        <v>1</v>
      </c>
      <c r="R34" s="1">
        <v>3</v>
      </c>
      <c r="S34" s="1" t="s">
        <v>327</v>
      </c>
      <c r="T34" s="1" t="str">
        <f t="shared" si="0"/>
        <v>事業用資産</v>
      </c>
      <c r="U34" s="1" t="str">
        <f>IF(R34="","",VLOOKUP(R34,行政目的!$A$2:$B$9,2,FALSE))</f>
        <v>福祉</v>
      </c>
    </row>
    <row r="35" spans="1:21">
      <c r="A35" s="1">
        <v>8</v>
      </c>
      <c r="B35" s="1">
        <v>4</v>
      </c>
      <c r="C35" s="1">
        <v>3</v>
      </c>
      <c r="D35" s="1">
        <v>321</v>
      </c>
      <c r="E35" s="1">
        <v>2</v>
      </c>
      <c r="F35" s="1" t="s">
        <v>147</v>
      </c>
      <c r="G35" s="1" t="s">
        <v>238</v>
      </c>
      <c r="H35" s="1" t="s">
        <v>183</v>
      </c>
      <c r="I35" s="3">
        <v>3780257</v>
      </c>
      <c r="J35" s="3">
        <v>3780256</v>
      </c>
      <c r="K35" s="3">
        <v>234378</v>
      </c>
      <c r="L35" s="3">
        <v>1</v>
      </c>
      <c r="M35" s="4">
        <v>38429</v>
      </c>
      <c r="N35" s="1">
        <v>15</v>
      </c>
      <c r="O35" s="1">
        <v>15</v>
      </c>
      <c r="P35" s="1">
        <v>0</v>
      </c>
      <c r="Q35" s="1">
        <v>1</v>
      </c>
      <c r="R35" s="1">
        <v>3</v>
      </c>
      <c r="S35" s="1" t="s">
        <v>327</v>
      </c>
      <c r="T35" s="1" t="str">
        <f t="shared" si="0"/>
        <v>事業用資産</v>
      </c>
      <c r="U35" s="1" t="str">
        <f>IF(R35="","",VLOOKUP(R35,行政目的!$A$2:$B$9,2,FALSE))</f>
        <v>福祉</v>
      </c>
    </row>
    <row r="36" spans="1:21">
      <c r="A36" s="1">
        <v>8</v>
      </c>
      <c r="B36" s="1">
        <v>4</v>
      </c>
      <c r="C36" s="1">
        <v>3</v>
      </c>
      <c r="D36" s="1">
        <v>322</v>
      </c>
      <c r="E36" s="1">
        <v>2</v>
      </c>
      <c r="F36" s="1" t="s">
        <v>147</v>
      </c>
      <c r="G36" s="1" t="s">
        <v>238</v>
      </c>
      <c r="H36" s="1" t="s">
        <v>231</v>
      </c>
      <c r="I36" s="3">
        <v>5082000</v>
      </c>
      <c r="J36" s="3">
        <v>5081999</v>
      </c>
      <c r="K36" s="3">
        <v>315083</v>
      </c>
      <c r="L36" s="3">
        <v>1</v>
      </c>
      <c r="M36" s="4">
        <v>38429</v>
      </c>
      <c r="N36" s="1">
        <v>15</v>
      </c>
      <c r="O36" s="1">
        <v>15</v>
      </c>
      <c r="P36" s="1">
        <v>0</v>
      </c>
      <c r="Q36" s="1">
        <v>1</v>
      </c>
      <c r="R36" s="1">
        <v>3</v>
      </c>
      <c r="S36" s="1" t="s">
        <v>327</v>
      </c>
      <c r="T36" s="1" t="str">
        <f t="shared" si="0"/>
        <v>事業用資産</v>
      </c>
      <c r="U36" s="1" t="str">
        <f>IF(R36="","",VLOOKUP(R36,行政目的!$A$2:$B$9,2,FALSE))</f>
        <v>福祉</v>
      </c>
    </row>
    <row r="37" spans="1:21">
      <c r="A37" s="1">
        <v>9</v>
      </c>
      <c r="B37" s="1">
        <v>1</v>
      </c>
      <c r="C37" s="1">
        <v>3</v>
      </c>
      <c r="D37" s="1">
        <v>292</v>
      </c>
      <c r="E37" s="1">
        <v>3</v>
      </c>
      <c r="F37" s="1" t="s">
        <v>131</v>
      </c>
      <c r="G37" s="1" t="s">
        <v>212</v>
      </c>
      <c r="H37" s="1" t="s">
        <v>249</v>
      </c>
      <c r="I37" s="3">
        <v>1984408</v>
      </c>
      <c r="J37" s="3">
        <v>1984407</v>
      </c>
      <c r="K37" s="3">
        <v>0</v>
      </c>
      <c r="L37" s="3">
        <v>1</v>
      </c>
      <c r="M37" s="4">
        <v>33317</v>
      </c>
      <c r="N37" s="1">
        <v>29</v>
      </c>
      <c r="O37" s="1">
        <v>15</v>
      </c>
      <c r="P37" s="1">
        <v>0</v>
      </c>
      <c r="Q37" s="1">
        <v>1</v>
      </c>
      <c r="R37" s="1">
        <v>3</v>
      </c>
      <c r="S37" s="1" t="s">
        <v>327</v>
      </c>
      <c r="T37" s="1" t="str">
        <f t="shared" si="0"/>
        <v>事業用資産</v>
      </c>
      <c r="U37" s="1" t="str">
        <f>IF(R37="","",VLOOKUP(R37,行政目的!$A$2:$B$9,2,FALSE))</f>
        <v>福祉</v>
      </c>
    </row>
    <row r="38" spans="1:21">
      <c r="A38" s="1">
        <v>9</v>
      </c>
      <c r="B38" s="1">
        <v>1</v>
      </c>
      <c r="C38" s="1">
        <v>3</v>
      </c>
      <c r="D38" s="1">
        <v>293</v>
      </c>
      <c r="E38" s="1">
        <v>3</v>
      </c>
      <c r="F38" s="1" t="s">
        <v>131</v>
      </c>
      <c r="G38" s="1" t="s">
        <v>212</v>
      </c>
      <c r="H38" s="1" t="s">
        <v>179</v>
      </c>
      <c r="I38" s="3">
        <v>1753355</v>
      </c>
      <c r="J38" s="3">
        <v>1753354</v>
      </c>
      <c r="K38" s="3">
        <v>0</v>
      </c>
      <c r="L38" s="3">
        <v>1</v>
      </c>
      <c r="M38" s="4">
        <v>33317</v>
      </c>
      <c r="N38" s="1">
        <v>29</v>
      </c>
      <c r="O38" s="1">
        <v>15</v>
      </c>
      <c r="P38" s="1">
        <v>0</v>
      </c>
      <c r="Q38" s="1">
        <v>1</v>
      </c>
      <c r="R38" s="1">
        <v>3</v>
      </c>
      <c r="S38" s="1" t="s">
        <v>327</v>
      </c>
      <c r="T38" s="1" t="str">
        <f t="shared" si="0"/>
        <v>事業用資産</v>
      </c>
      <c r="U38" s="1" t="str">
        <f>IF(R38="","",VLOOKUP(R38,行政目的!$A$2:$B$9,2,FALSE))</f>
        <v>福祉</v>
      </c>
    </row>
    <row r="39" spans="1:21">
      <c r="A39" s="1">
        <v>9</v>
      </c>
      <c r="B39" s="1">
        <v>1</v>
      </c>
      <c r="C39" s="1">
        <v>3</v>
      </c>
      <c r="D39" s="1">
        <v>294</v>
      </c>
      <c r="E39" s="1">
        <v>3</v>
      </c>
      <c r="F39" s="1" t="s">
        <v>131</v>
      </c>
      <c r="G39" s="1" t="s">
        <v>212</v>
      </c>
      <c r="H39" s="1" t="s">
        <v>32</v>
      </c>
      <c r="I39" s="3">
        <v>1323308</v>
      </c>
      <c r="J39" s="3">
        <v>1323307</v>
      </c>
      <c r="K39" s="3">
        <v>0</v>
      </c>
      <c r="L39" s="3">
        <v>1</v>
      </c>
      <c r="M39" s="4">
        <v>33317</v>
      </c>
      <c r="N39" s="1">
        <v>29</v>
      </c>
      <c r="O39" s="1">
        <v>15</v>
      </c>
      <c r="P39" s="1">
        <v>0</v>
      </c>
      <c r="Q39" s="1">
        <v>1</v>
      </c>
      <c r="R39" s="1">
        <v>3</v>
      </c>
      <c r="S39" s="1" t="s">
        <v>327</v>
      </c>
      <c r="T39" s="1" t="str">
        <f t="shared" si="0"/>
        <v>事業用資産</v>
      </c>
      <c r="U39" s="1" t="str">
        <f>IF(R39="","",VLOOKUP(R39,行政目的!$A$2:$B$9,2,FALSE))</f>
        <v>福祉</v>
      </c>
    </row>
    <row r="40" spans="1:21">
      <c r="A40" s="1">
        <v>9</v>
      </c>
      <c r="B40" s="1">
        <v>1</v>
      </c>
      <c r="C40" s="1">
        <v>3</v>
      </c>
      <c r="D40" s="1">
        <v>295</v>
      </c>
      <c r="E40" s="1">
        <v>3</v>
      </c>
      <c r="F40" s="1" t="s">
        <v>131</v>
      </c>
      <c r="G40" s="1" t="s">
        <v>212</v>
      </c>
      <c r="H40" s="1" t="s">
        <v>250</v>
      </c>
      <c r="I40" s="3">
        <v>42673</v>
      </c>
      <c r="J40" s="3">
        <v>42672</v>
      </c>
      <c r="K40" s="3">
        <v>0</v>
      </c>
      <c r="L40" s="3">
        <v>1</v>
      </c>
      <c r="M40" s="4">
        <v>33317</v>
      </c>
      <c r="N40" s="1">
        <v>29</v>
      </c>
      <c r="O40" s="1">
        <v>15</v>
      </c>
      <c r="P40" s="1">
        <v>0</v>
      </c>
      <c r="Q40" s="1">
        <v>1</v>
      </c>
      <c r="R40" s="1">
        <v>3</v>
      </c>
      <c r="S40" s="1" t="s">
        <v>327</v>
      </c>
      <c r="T40" s="1" t="str">
        <f t="shared" si="0"/>
        <v>事業用資産</v>
      </c>
      <c r="U40" s="1" t="str">
        <f>IF(R40="","",VLOOKUP(R40,行政目的!$A$2:$B$9,2,FALSE))</f>
        <v>福祉</v>
      </c>
    </row>
    <row r="41" spans="1:21">
      <c r="A41" s="1">
        <v>9</v>
      </c>
      <c r="B41" s="1">
        <v>1</v>
      </c>
      <c r="C41" s="1">
        <v>3</v>
      </c>
      <c r="D41" s="1">
        <v>296</v>
      </c>
      <c r="E41" s="1">
        <v>3</v>
      </c>
      <c r="F41" s="1" t="s">
        <v>131</v>
      </c>
      <c r="G41" s="1" t="s">
        <v>212</v>
      </c>
      <c r="H41" s="1" t="s">
        <v>251</v>
      </c>
      <c r="I41" s="3">
        <v>4272835</v>
      </c>
      <c r="J41" s="3">
        <v>4272834</v>
      </c>
      <c r="K41" s="3">
        <v>0</v>
      </c>
      <c r="L41" s="3">
        <v>1</v>
      </c>
      <c r="M41" s="4">
        <v>33317</v>
      </c>
      <c r="N41" s="1">
        <v>29</v>
      </c>
      <c r="O41" s="1">
        <v>15</v>
      </c>
      <c r="P41" s="1">
        <v>0</v>
      </c>
      <c r="Q41" s="1">
        <v>1</v>
      </c>
      <c r="R41" s="1">
        <v>3</v>
      </c>
      <c r="S41" s="1" t="s">
        <v>327</v>
      </c>
      <c r="T41" s="1" t="str">
        <f t="shared" si="0"/>
        <v>事業用資産</v>
      </c>
      <c r="U41" s="1" t="str">
        <f>IF(R41="","",VLOOKUP(R41,行政目的!$A$2:$B$9,2,FALSE))</f>
        <v>福祉</v>
      </c>
    </row>
    <row r="42" spans="1:21">
      <c r="A42" s="1">
        <v>9</v>
      </c>
      <c r="B42" s="1">
        <v>1</v>
      </c>
      <c r="C42" s="1">
        <v>3</v>
      </c>
      <c r="D42" s="1">
        <v>297</v>
      </c>
      <c r="E42" s="1">
        <v>3</v>
      </c>
      <c r="F42" s="1" t="s">
        <v>131</v>
      </c>
      <c r="G42" s="1" t="s">
        <v>212</v>
      </c>
      <c r="H42" s="1" t="s">
        <v>15</v>
      </c>
      <c r="I42" s="3">
        <v>822506</v>
      </c>
      <c r="J42" s="3">
        <v>822505</v>
      </c>
      <c r="K42" s="3">
        <v>0</v>
      </c>
      <c r="L42" s="3">
        <v>1</v>
      </c>
      <c r="M42" s="4">
        <v>33317</v>
      </c>
      <c r="N42" s="1">
        <v>29</v>
      </c>
      <c r="O42" s="1">
        <v>15</v>
      </c>
      <c r="P42" s="1">
        <v>0</v>
      </c>
      <c r="Q42" s="1">
        <v>1</v>
      </c>
      <c r="R42" s="1">
        <v>3</v>
      </c>
      <c r="S42" s="1" t="s">
        <v>327</v>
      </c>
      <c r="T42" s="1" t="str">
        <f t="shared" si="0"/>
        <v>事業用資産</v>
      </c>
      <c r="U42" s="1" t="str">
        <f>IF(R42="","",VLOOKUP(R42,行政目的!$A$2:$B$9,2,FALSE))</f>
        <v>福祉</v>
      </c>
    </row>
    <row r="43" spans="1:21">
      <c r="A43" s="1">
        <v>9</v>
      </c>
      <c r="B43" s="1">
        <v>1</v>
      </c>
      <c r="C43" s="1">
        <v>3</v>
      </c>
      <c r="D43" s="1">
        <v>298</v>
      </c>
      <c r="E43" s="1">
        <v>3</v>
      </c>
      <c r="F43" s="1" t="s">
        <v>131</v>
      </c>
      <c r="G43" s="1" t="s">
        <v>212</v>
      </c>
      <c r="H43" s="1" t="s">
        <v>87</v>
      </c>
      <c r="I43" s="3">
        <v>5171623</v>
      </c>
      <c r="J43" s="3">
        <v>5171622</v>
      </c>
      <c r="K43" s="3">
        <v>0</v>
      </c>
      <c r="L43" s="3">
        <v>1</v>
      </c>
      <c r="M43" s="4">
        <v>33317</v>
      </c>
      <c r="N43" s="1">
        <v>29</v>
      </c>
      <c r="O43" s="1">
        <v>15</v>
      </c>
      <c r="P43" s="1">
        <v>0</v>
      </c>
      <c r="Q43" s="1">
        <v>1</v>
      </c>
      <c r="R43" s="1">
        <v>3</v>
      </c>
      <c r="S43" s="1" t="s">
        <v>327</v>
      </c>
      <c r="T43" s="1" t="str">
        <f t="shared" si="0"/>
        <v>事業用資産</v>
      </c>
      <c r="U43" s="1" t="str">
        <f>IF(R43="","",VLOOKUP(R43,行政目的!$A$2:$B$9,2,FALSE))</f>
        <v>福祉</v>
      </c>
    </row>
    <row r="44" spans="1:21">
      <c r="A44" s="1">
        <v>9</v>
      </c>
      <c r="B44" s="1">
        <v>1</v>
      </c>
      <c r="C44" s="1">
        <v>3</v>
      </c>
      <c r="D44" s="1">
        <v>299</v>
      </c>
      <c r="E44" s="1">
        <v>3</v>
      </c>
      <c r="F44" s="1" t="s">
        <v>131</v>
      </c>
      <c r="G44" s="1" t="s">
        <v>212</v>
      </c>
      <c r="H44" s="1" t="s">
        <v>252</v>
      </c>
      <c r="I44" s="3">
        <v>446631</v>
      </c>
      <c r="J44" s="3">
        <v>446630</v>
      </c>
      <c r="K44" s="3">
        <v>0</v>
      </c>
      <c r="L44" s="3">
        <v>1</v>
      </c>
      <c r="M44" s="4">
        <v>33317</v>
      </c>
      <c r="N44" s="1">
        <v>29</v>
      </c>
      <c r="O44" s="1">
        <v>10</v>
      </c>
      <c r="P44" s="1">
        <v>0</v>
      </c>
      <c r="Q44" s="1">
        <v>1</v>
      </c>
      <c r="R44" s="1">
        <v>3</v>
      </c>
      <c r="S44" s="1" t="s">
        <v>327</v>
      </c>
      <c r="T44" s="1" t="str">
        <f t="shared" si="0"/>
        <v>事業用資産</v>
      </c>
      <c r="U44" s="1" t="str">
        <f>IF(R44="","",VLOOKUP(R44,行政目的!$A$2:$B$9,2,FALSE))</f>
        <v>福祉</v>
      </c>
    </row>
    <row r="45" spans="1:21">
      <c r="A45" s="1">
        <v>9</v>
      </c>
      <c r="B45" s="1">
        <v>1</v>
      </c>
      <c r="C45" s="1">
        <v>3</v>
      </c>
      <c r="D45" s="1">
        <v>300</v>
      </c>
      <c r="E45" s="1">
        <v>3</v>
      </c>
      <c r="F45" s="1" t="s">
        <v>131</v>
      </c>
      <c r="G45" s="1" t="s">
        <v>212</v>
      </c>
      <c r="H45" s="1" t="s">
        <v>253</v>
      </c>
      <c r="I45" s="3">
        <v>19679</v>
      </c>
      <c r="J45" s="3">
        <v>19678</v>
      </c>
      <c r="K45" s="3">
        <v>0</v>
      </c>
      <c r="L45" s="3">
        <v>1</v>
      </c>
      <c r="M45" s="4">
        <v>33317</v>
      </c>
      <c r="N45" s="1">
        <v>29</v>
      </c>
      <c r="O45" s="1">
        <v>8</v>
      </c>
      <c r="P45" s="1">
        <v>0</v>
      </c>
      <c r="Q45" s="1">
        <v>1</v>
      </c>
      <c r="R45" s="1">
        <v>3</v>
      </c>
      <c r="S45" s="1" t="s">
        <v>327</v>
      </c>
      <c r="T45" s="1" t="str">
        <f t="shared" si="0"/>
        <v>事業用資産</v>
      </c>
      <c r="U45" s="1" t="str">
        <f>IF(R45="","",VLOOKUP(R45,行政目的!$A$2:$B$9,2,FALSE))</f>
        <v>福祉</v>
      </c>
    </row>
    <row r="46" spans="1:21">
      <c r="A46" s="1">
        <v>9</v>
      </c>
      <c r="B46" s="1">
        <v>1</v>
      </c>
      <c r="C46" s="1">
        <v>3</v>
      </c>
      <c r="D46" s="1">
        <v>301</v>
      </c>
      <c r="E46" s="1">
        <v>3</v>
      </c>
      <c r="F46" s="1" t="s">
        <v>131</v>
      </c>
      <c r="G46" s="1" t="s">
        <v>212</v>
      </c>
      <c r="H46" s="1" t="s">
        <v>254</v>
      </c>
      <c r="I46" s="3">
        <v>1315112</v>
      </c>
      <c r="J46" s="3">
        <v>1315111</v>
      </c>
      <c r="K46" s="3">
        <v>0</v>
      </c>
      <c r="L46" s="3">
        <v>1</v>
      </c>
      <c r="M46" s="4">
        <v>33317</v>
      </c>
      <c r="N46" s="1">
        <v>29</v>
      </c>
      <c r="O46" s="1">
        <v>15</v>
      </c>
      <c r="P46" s="1">
        <v>0</v>
      </c>
      <c r="Q46" s="1">
        <v>1</v>
      </c>
      <c r="R46" s="1">
        <v>3</v>
      </c>
      <c r="S46" s="1" t="s">
        <v>327</v>
      </c>
      <c r="T46" s="1" t="str">
        <f t="shared" si="0"/>
        <v>事業用資産</v>
      </c>
      <c r="U46" s="1" t="str">
        <f>IF(R46="","",VLOOKUP(R46,行政目的!$A$2:$B$9,2,FALSE))</f>
        <v>福祉</v>
      </c>
    </row>
    <row r="47" spans="1:21">
      <c r="A47" s="1">
        <v>9</v>
      </c>
      <c r="B47" s="1">
        <v>1</v>
      </c>
      <c r="C47" s="1">
        <v>3</v>
      </c>
      <c r="D47" s="1">
        <v>302</v>
      </c>
      <c r="E47" s="1">
        <v>3</v>
      </c>
      <c r="F47" s="1" t="s">
        <v>131</v>
      </c>
      <c r="G47" s="1" t="s">
        <v>212</v>
      </c>
      <c r="H47" s="1" t="s">
        <v>189</v>
      </c>
      <c r="I47" s="3">
        <v>2412864</v>
      </c>
      <c r="J47" s="3">
        <v>2412863</v>
      </c>
      <c r="K47" s="3">
        <v>0</v>
      </c>
      <c r="L47" s="3">
        <v>1</v>
      </c>
      <c r="M47" s="4">
        <v>33317</v>
      </c>
      <c r="N47" s="1">
        <v>29</v>
      </c>
      <c r="O47" s="1">
        <v>15</v>
      </c>
      <c r="P47" s="1">
        <v>0</v>
      </c>
      <c r="Q47" s="1">
        <v>1</v>
      </c>
      <c r="R47" s="1">
        <v>3</v>
      </c>
      <c r="S47" s="1" t="s">
        <v>327</v>
      </c>
      <c r="T47" s="1" t="str">
        <f t="shared" si="0"/>
        <v>事業用資産</v>
      </c>
      <c r="U47" s="1" t="str">
        <f>IF(R47="","",VLOOKUP(R47,行政目的!$A$2:$B$9,2,FALSE))</f>
        <v>福祉</v>
      </c>
    </row>
    <row r="48" spans="1:21">
      <c r="A48" s="1">
        <v>9</v>
      </c>
      <c r="B48" s="1">
        <v>1</v>
      </c>
      <c r="C48" s="1">
        <v>3</v>
      </c>
      <c r="D48" s="1">
        <v>303</v>
      </c>
      <c r="E48" s="1">
        <v>3</v>
      </c>
      <c r="F48" s="1" t="s">
        <v>131</v>
      </c>
      <c r="G48" s="1" t="s">
        <v>212</v>
      </c>
      <c r="H48" s="1" t="s">
        <v>255</v>
      </c>
      <c r="I48" s="3">
        <v>511628</v>
      </c>
      <c r="J48" s="3">
        <v>511627</v>
      </c>
      <c r="K48" s="3">
        <v>0</v>
      </c>
      <c r="L48" s="3">
        <v>1</v>
      </c>
      <c r="M48" s="4">
        <v>33317</v>
      </c>
      <c r="N48" s="1">
        <v>29</v>
      </c>
      <c r="O48" s="1">
        <v>15</v>
      </c>
      <c r="P48" s="1">
        <v>0</v>
      </c>
      <c r="Q48" s="1">
        <v>1</v>
      </c>
      <c r="R48" s="1">
        <v>3</v>
      </c>
      <c r="S48" s="1" t="s">
        <v>327</v>
      </c>
      <c r="T48" s="1" t="str">
        <f t="shared" si="0"/>
        <v>事業用資産</v>
      </c>
      <c r="U48" s="1" t="str">
        <f>IF(R48="","",VLOOKUP(R48,行政目的!$A$2:$B$9,2,FALSE))</f>
        <v>福祉</v>
      </c>
    </row>
    <row r="49" spans="1:21">
      <c r="A49" s="1">
        <v>9</v>
      </c>
      <c r="B49" s="1">
        <v>1</v>
      </c>
      <c r="C49" s="1">
        <v>3</v>
      </c>
      <c r="D49" s="1">
        <v>304</v>
      </c>
      <c r="E49" s="1">
        <v>3</v>
      </c>
      <c r="F49" s="1" t="s">
        <v>131</v>
      </c>
      <c r="G49" s="1" t="s">
        <v>212</v>
      </c>
      <c r="H49" s="1" t="s">
        <v>256</v>
      </c>
      <c r="I49" s="3">
        <v>434612</v>
      </c>
      <c r="J49" s="3">
        <v>434611</v>
      </c>
      <c r="K49" s="3">
        <v>0</v>
      </c>
      <c r="L49" s="3">
        <v>1</v>
      </c>
      <c r="M49" s="4">
        <v>33317</v>
      </c>
      <c r="N49" s="1">
        <v>29</v>
      </c>
      <c r="O49" s="1">
        <v>15</v>
      </c>
      <c r="P49" s="1">
        <v>0</v>
      </c>
      <c r="Q49" s="1">
        <v>1</v>
      </c>
      <c r="R49" s="1">
        <v>3</v>
      </c>
      <c r="S49" s="1" t="s">
        <v>327</v>
      </c>
      <c r="T49" s="1" t="str">
        <f t="shared" si="0"/>
        <v>事業用資産</v>
      </c>
      <c r="U49" s="1" t="str">
        <f>IF(R49="","",VLOOKUP(R49,行政目的!$A$2:$B$9,2,FALSE))</f>
        <v>福祉</v>
      </c>
    </row>
    <row r="50" spans="1:21">
      <c r="A50" s="1">
        <v>9</v>
      </c>
      <c r="B50" s="1">
        <v>1</v>
      </c>
      <c r="C50" s="1">
        <v>3</v>
      </c>
      <c r="D50" s="1">
        <v>305</v>
      </c>
      <c r="E50" s="1">
        <v>3</v>
      </c>
      <c r="F50" s="1" t="s">
        <v>131</v>
      </c>
      <c r="G50" s="1" t="s">
        <v>212</v>
      </c>
      <c r="H50" s="1" t="s">
        <v>257</v>
      </c>
      <c r="I50" s="3">
        <v>440171</v>
      </c>
      <c r="J50" s="3">
        <v>440170</v>
      </c>
      <c r="K50" s="3">
        <v>0</v>
      </c>
      <c r="L50" s="3">
        <v>1</v>
      </c>
      <c r="M50" s="4">
        <v>33317</v>
      </c>
      <c r="N50" s="1">
        <v>29</v>
      </c>
      <c r="O50" s="1">
        <v>15</v>
      </c>
      <c r="P50" s="1">
        <v>0</v>
      </c>
      <c r="Q50" s="1">
        <v>1</v>
      </c>
      <c r="R50" s="1">
        <v>3</v>
      </c>
      <c r="S50" s="1" t="s">
        <v>327</v>
      </c>
      <c r="T50" s="1" t="str">
        <f t="shared" si="0"/>
        <v>事業用資産</v>
      </c>
      <c r="U50" s="1" t="str">
        <f>IF(R50="","",VLOOKUP(R50,行政目的!$A$2:$B$9,2,FALSE))</f>
        <v>福祉</v>
      </c>
    </row>
    <row r="51" spans="1:21">
      <c r="A51" s="1">
        <v>9</v>
      </c>
      <c r="B51" s="1">
        <v>1</v>
      </c>
      <c r="C51" s="1">
        <v>3</v>
      </c>
      <c r="D51" s="1">
        <v>306</v>
      </c>
      <c r="E51" s="1">
        <v>3</v>
      </c>
      <c r="F51" s="1" t="s">
        <v>131</v>
      </c>
      <c r="G51" s="1" t="s">
        <v>212</v>
      </c>
      <c r="H51" s="1" t="s">
        <v>260</v>
      </c>
      <c r="I51" s="3">
        <v>447613</v>
      </c>
      <c r="J51" s="3">
        <v>447612</v>
      </c>
      <c r="K51" s="3">
        <v>0</v>
      </c>
      <c r="L51" s="3">
        <v>1</v>
      </c>
      <c r="M51" s="4">
        <v>33317</v>
      </c>
      <c r="N51" s="1">
        <v>29</v>
      </c>
      <c r="O51" s="1">
        <v>8</v>
      </c>
      <c r="P51" s="1">
        <v>0</v>
      </c>
      <c r="Q51" s="1">
        <v>1</v>
      </c>
      <c r="R51" s="1">
        <v>3</v>
      </c>
      <c r="S51" s="1" t="s">
        <v>327</v>
      </c>
      <c r="T51" s="1" t="str">
        <f t="shared" si="0"/>
        <v>事業用資産</v>
      </c>
      <c r="U51" s="1" t="str">
        <f>IF(R51="","",VLOOKUP(R51,行政目的!$A$2:$B$9,2,FALSE))</f>
        <v>福祉</v>
      </c>
    </row>
    <row r="52" spans="1:21">
      <c r="A52" s="1">
        <v>9</v>
      </c>
      <c r="B52" s="1">
        <v>1</v>
      </c>
      <c r="C52" s="1">
        <v>3</v>
      </c>
      <c r="D52" s="1">
        <v>307</v>
      </c>
      <c r="E52" s="1">
        <v>3</v>
      </c>
      <c r="F52" s="1" t="s">
        <v>131</v>
      </c>
      <c r="G52" s="1" t="s">
        <v>212</v>
      </c>
      <c r="H52" s="1" t="s">
        <v>261</v>
      </c>
      <c r="I52" s="3">
        <v>117129</v>
      </c>
      <c r="J52" s="3">
        <v>117128</v>
      </c>
      <c r="K52" s="3">
        <v>0</v>
      </c>
      <c r="L52" s="3">
        <v>1</v>
      </c>
      <c r="M52" s="4">
        <v>33439</v>
      </c>
      <c r="N52" s="1">
        <v>28</v>
      </c>
      <c r="O52" s="1">
        <v>18</v>
      </c>
      <c r="P52" s="1">
        <v>0</v>
      </c>
      <c r="Q52" s="1">
        <v>1</v>
      </c>
      <c r="R52" s="1">
        <v>3</v>
      </c>
      <c r="S52" s="1" t="s">
        <v>327</v>
      </c>
      <c r="T52" s="1" t="str">
        <f t="shared" si="0"/>
        <v>事業用資産</v>
      </c>
      <c r="U52" s="1" t="str">
        <f>IF(R52="","",VLOOKUP(R52,行政目的!$A$2:$B$9,2,FALSE))</f>
        <v>福祉</v>
      </c>
    </row>
    <row r="53" spans="1:21">
      <c r="A53" s="1">
        <v>10</v>
      </c>
      <c r="B53" s="1">
        <v>1</v>
      </c>
      <c r="C53" s="1">
        <v>2</v>
      </c>
      <c r="D53" s="1">
        <v>75</v>
      </c>
      <c r="E53" s="1">
        <v>3</v>
      </c>
      <c r="F53" s="1" t="s">
        <v>137</v>
      </c>
      <c r="G53" s="1" t="s">
        <v>215</v>
      </c>
      <c r="H53" s="1" t="s">
        <v>259</v>
      </c>
      <c r="I53" s="3">
        <v>7204756</v>
      </c>
      <c r="J53" s="3">
        <v>7204755</v>
      </c>
      <c r="K53" s="3">
        <v>900597</v>
      </c>
      <c r="L53" s="3">
        <v>1</v>
      </c>
      <c r="M53" s="4">
        <v>40847</v>
      </c>
      <c r="N53" s="1">
        <v>8</v>
      </c>
      <c r="O53" s="1">
        <v>8</v>
      </c>
      <c r="P53" s="1">
        <v>0</v>
      </c>
      <c r="Q53" s="1">
        <v>1</v>
      </c>
      <c r="R53" s="1">
        <v>3</v>
      </c>
      <c r="S53" s="1" t="s">
        <v>327</v>
      </c>
      <c r="T53" s="1" t="str">
        <f t="shared" si="0"/>
        <v>事業用資産</v>
      </c>
      <c r="U53" s="1" t="str">
        <f>IF(R53="","",VLOOKUP(R53,行政目的!$A$2:$B$9,2,FALSE))</f>
        <v>福祉</v>
      </c>
    </row>
    <row r="54" spans="1:21">
      <c r="A54" s="1">
        <v>10</v>
      </c>
      <c r="B54" s="1">
        <v>1</v>
      </c>
      <c r="C54" s="1">
        <v>2</v>
      </c>
      <c r="D54" s="1">
        <v>76</v>
      </c>
      <c r="E54" s="1">
        <v>2</v>
      </c>
      <c r="F54" s="1" t="s">
        <v>137</v>
      </c>
      <c r="G54" s="1" t="s">
        <v>215</v>
      </c>
      <c r="H54" s="1" t="s">
        <v>307</v>
      </c>
      <c r="I54" s="3">
        <v>1513647</v>
      </c>
      <c r="J54" s="3">
        <v>202828</v>
      </c>
      <c r="K54" s="3">
        <v>101414</v>
      </c>
      <c r="L54" s="3">
        <v>1310819</v>
      </c>
      <c r="M54" s="4">
        <v>42985</v>
      </c>
      <c r="N54" s="1">
        <v>2</v>
      </c>
      <c r="O54" s="1">
        <v>15</v>
      </c>
      <c r="P54" s="1">
        <v>13</v>
      </c>
      <c r="Q54" s="1">
        <v>1</v>
      </c>
      <c r="R54" s="1">
        <v>3</v>
      </c>
      <c r="S54" s="1" t="s">
        <v>327</v>
      </c>
      <c r="T54" s="1" t="str">
        <f t="shared" si="0"/>
        <v>事業用資産</v>
      </c>
      <c r="U54" s="1" t="str">
        <f>IF(R54="","",VLOOKUP(R54,行政目的!$A$2:$B$9,2,FALSE))</f>
        <v>福祉</v>
      </c>
    </row>
    <row r="55" spans="1:21">
      <c r="A55" s="1">
        <v>10</v>
      </c>
      <c r="B55" s="1">
        <v>1</v>
      </c>
      <c r="C55" s="1">
        <v>2</v>
      </c>
      <c r="D55" s="1">
        <v>323</v>
      </c>
      <c r="E55" s="1">
        <v>2</v>
      </c>
      <c r="F55" s="1" t="s">
        <v>137</v>
      </c>
      <c r="G55" s="1" t="s">
        <v>215</v>
      </c>
      <c r="H55" s="1" t="s">
        <v>262</v>
      </c>
      <c r="I55" s="3">
        <v>8981510</v>
      </c>
      <c r="J55" s="3">
        <v>4814088</v>
      </c>
      <c r="K55" s="3">
        <v>601761</v>
      </c>
      <c r="L55" s="3">
        <v>4167422</v>
      </c>
      <c r="M55" s="4">
        <v>40847</v>
      </c>
      <c r="N55" s="1">
        <v>8</v>
      </c>
      <c r="O55" s="1">
        <v>15</v>
      </c>
      <c r="P55" s="1">
        <v>7</v>
      </c>
      <c r="Q55" s="1">
        <v>1</v>
      </c>
      <c r="R55" s="1">
        <v>3</v>
      </c>
      <c r="S55" s="1" t="s">
        <v>327</v>
      </c>
      <c r="T55" s="1" t="str">
        <f t="shared" si="0"/>
        <v>事業用資産</v>
      </c>
      <c r="U55" s="1" t="str">
        <f>IF(R55="","",VLOOKUP(R55,行政目的!$A$2:$B$9,2,FALSE))</f>
        <v>福祉</v>
      </c>
    </row>
    <row r="56" spans="1:21">
      <c r="A56" s="1">
        <v>10</v>
      </c>
      <c r="B56" s="1">
        <v>1</v>
      </c>
      <c r="C56" s="1">
        <v>2</v>
      </c>
      <c r="D56" s="1">
        <v>324</v>
      </c>
      <c r="E56" s="1">
        <v>2</v>
      </c>
      <c r="F56" s="1" t="s">
        <v>137</v>
      </c>
      <c r="G56" s="1" t="s">
        <v>215</v>
      </c>
      <c r="H56" s="1" t="s">
        <v>263</v>
      </c>
      <c r="I56" s="3">
        <v>192684</v>
      </c>
      <c r="J56" s="3">
        <v>192683</v>
      </c>
      <c r="K56" s="3">
        <v>24088</v>
      </c>
      <c r="L56" s="3">
        <v>1</v>
      </c>
      <c r="M56" s="4">
        <v>40847</v>
      </c>
      <c r="N56" s="1">
        <v>8</v>
      </c>
      <c r="O56" s="1">
        <v>8</v>
      </c>
      <c r="P56" s="1">
        <v>0</v>
      </c>
      <c r="Q56" s="1">
        <v>1</v>
      </c>
      <c r="R56" s="1">
        <v>3</v>
      </c>
      <c r="S56" s="1" t="s">
        <v>327</v>
      </c>
      <c r="T56" s="1" t="str">
        <f t="shared" si="0"/>
        <v>事業用資産</v>
      </c>
      <c r="U56" s="1" t="str">
        <f>IF(R56="","",VLOOKUP(R56,行政目的!$A$2:$B$9,2,FALSE))</f>
        <v>福祉</v>
      </c>
    </row>
    <row r="57" spans="1:21">
      <c r="A57" s="1">
        <v>10</v>
      </c>
      <c r="B57" s="1">
        <v>1</v>
      </c>
      <c r="C57" s="1">
        <v>2</v>
      </c>
      <c r="D57" s="1">
        <v>325</v>
      </c>
      <c r="E57" s="1">
        <v>2</v>
      </c>
      <c r="F57" s="1" t="s">
        <v>137</v>
      </c>
      <c r="G57" s="1" t="s">
        <v>215</v>
      </c>
      <c r="H57" s="1" t="s">
        <v>85</v>
      </c>
      <c r="I57" s="3">
        <v>639052</v>
      </c>
      <c r="J57" s="3">
        <v>342528</v>
      </c>
      <c r="K57" s="3">
        <v>42816</v>
      </c>
      <c r="L57" s="3">
        <v>296524</v>
      </c>
      <c r="M57" s="4">
        <v>40847</v>
      </c>
      <c r="N57" s="1">
        <v>8</v>
      </c>
      <c r="O57" s="1">
        <v>15</v>
      </c>
      <c r="P57" s="1">
        <v>7</v>
      </c>
      <c r="Q57" s="1">
        <v>1</v>
      </c>
      <c r="R57" s="1">
        <v>3</v>
      </c>
      <c r="S57" s="1" t="s">
        <v>327</v>
      </c>
      <c r="T57" s="1" t="str">
        <f t="shared" si="0"/>
        <v>事業用資産</v>
      </c>
      <c r="U57" s="1" t="str">
        <f>IF(R57="","",VLOOKUP(R57,行政目的!$A$2:$B$9,2,FALSE))</f>
        <v>福祉</v>
      </c>
    </row>
    <row r="58" spans="1:21">
      <c r="A58" s="1">
        <v>10</v>
      </c>
      <c r="B58" s="1">
        <v>1</v>
      </c>
      <c r="C58" s="1">
        <v>2</v>
      </c>
      <c r="D58" s="1">
        <v>326</v>
      </c>
      <c r="E58" s="1">
        <v>2</v>
      </c>
      <c r="F58" s="1" t="s">
        <v>137</v>
      </c>
      <c r="G58" s="1" t="s">
        <v>215</v>
      </c>
      <c r="H58" s="1" t="s">
        <v>265</v>
      </c>
      <c r="I58" s="3">
        <v>4640551</v>
      </c>
      <c r="J58" s="3">
        <v>4640550</v>
      </c>
      <c r="K58" s="3">
        <v>0</v>
      </c>
      <c r="L58" s="3">
        <v>1</v>
      </c>
      <c r="M58" s="4">
        <v>31856</v>
      </c>
      <c r="N58" s="1">
        <v>33</v>
      </c>
      <c r="O58" s="1">
        <v>15</v>
      </c>
      <c r="P58" s="1">
        <v>0</v>
      </c>
      <c r="Q58" s="1">
        <v>1</v>
      </c>
      <c r="R58" s="1">
        <v>3</v>
      </c>
      <c r="S58" s="1" t="s">
        <v>327</v>
      </c>
      <c r="T58" s="1" t="str">
        <f t="shared" si="0"/>
        <v>事業用資産</v>
      </c>
      <c r="U58" s="1" t="str">
        <f>IF(R58="","",VLOOKUP(R58,行政目的!$A$2:$B$9,2,FALSE))</f>
        <v>福祉</v>
      </c>
    </row>
    <row r="59" spans="1:21">
      <c r="A59" s="1">
        <v>10</v>
      </c>
      <c r="B59" s="1">
        <v>1</v>
      </c>
      <c r="C59" s="1">
        <v>2</v>
      </c>
      <c r="D59" s="1">
        <v>327</v>
      </c>
      <c r="E59" s="1">
        <v>2</v>
      </c>
      <c r="F59" s="1" t="s">
        <v>137</v>
      </c>
      <c r="G59" s="1" t="s">
        <v>215</v>
      </c>
      <c r="H59" s="1" t="s">
        <v>254</v>
      </c>
      <c r="I59" s="3">
        <v>6326665</v>
      </c>
      <c r="J59" s="3">
        <v>6326664</v>
      </c>
      <c r="K59" s="3">
        <v>0</v>
      </c>
      <c r="L59" s="3">
        <v>1</v>
      </c>
      <c r="M59" s="4">
        <v>31856</v>
      </c>
      <c r="N59" s="1">
        <v>33</v>
      </c>
      <c r="O59" s="1">
        <v>15</v>
      </c>
      <c r="P59" s="1">
        <v>0</v>
      </c>
      <c r="Q59" s="1">
        <v>1</v>
      </c>
      <c r="R59" s="1">
        <v>3</v>
      </c>
      <c r="S59" s="1" t="s">
        <v>327</v>
      </c>
      <c r="T59" s="1" t="str">
        <f t="shared" si="0"/>
        <v>事業用資産</v>
      </c>
      <c r="U59" s="1" t="str">
        <f>IF(R59="","",VLOOKUP(R59,行政目的!$A$2:$B$9,2,FALSE))</f>
        <v>福祉</v>
      </c>
    </row>
    <row r="60" spans="1:21">
      <c r="A60" s="1">
        <v>10</v>
      </c>
      <c r="B60" s="1">
        <v>1</v>
      </c>
      <c r="C60" s="1">
        <v>2</v>
      </c>
      <c r="D60" s="1">
        <v>328</v>
      </c>
      <c r="E60" s="1">
        <v>2</v>
      </c>
      <c r="F60" s="1" t="s">
        <v>137</v>
      </c>
      <c r="G60" s="1" t="s">
        <v>215</v>
      </c>
      <c r="H60" s="1" t="s">
        <v>266</v>
      </c>
      <c r="I60" s="3">
        <v>459931</v>
      </c>
      <c r="J60" s="3">
        <v>459930</v>
      </c>
      <c r="K60" s="3">
        <v>0</v>
      </c>
      <c r="L60" s="3">
        <v>1</v>
      </c>
      <c r="M60" s="4">
        <v>31856</v>
      </c>
      <c r="N60" s="1">
        <v>33</v>
      </c>
      <c r="O60" s="1">
        <v>15</v>
      </c>
      <c r="P60" s="1">
        <v>0</v>
      </c>
      <c r="Q60" s="1">
        <v>1</v>
      </c>
      <c r="R60" s="1">
        <v>3</v>
      </c>
      <c r="S60" s="1" t="s">
        <v>327</v>
      </c>
      <c r="T60" s="1" t="str">
        <f t="shared" si="0"/>
        <v>事業用資産</v>
      </c>
      <c r="U60" s="1" t="str">
        <f>IF(R60="","",VLOOKUP(R60,行政目的!$A$2:$B$9,2,FALSE))</f>
        <v>福祉</v>
      </c>
    </row>
    <row r="61" spans="1:21">
      <c r="A61" s="1">
        <v>10</v>
      </c>
      <c r="B61" s="1">
        <v>1</v>
      </c>
      <c r="C61" s="1">
        <v>2</v>
      </c>
      <c r="D61" s="1">
        <v>329</v>
      </c>
      <c r="E61" s="1">
        <v>2</v>
      </c>
      <c r="F61" s="1" t="s">
        <v>137</v>
      </c>
      <c r="G61" s="1" t="s">
        <v>215</v>
      </c>
      <c r="H61" s="1" t="s">
        <v>145</v>
      </c>
      <c r="I61" s="3">
        <v>6088883</v>
      </c>
      <c r="J61" s="3">
        <v>6088882</v>
      </c>
      <c r="K61" s="3">
        <v>0</v>
      </c>
      <c r="L61" s="3">
        <v>1</v>
      </c>
      <c r="M61" s="4">
        <v>31856</v>
      </c>
      <c r="N61" s="1">
        <v>33</v>
      </c>
      <c r="O61" s="1">
        <v>15</v>
      </c>
      <c r="P61" s="1">
        <v>0</v>
      </c>
      <c r="Q61" s="1">
        <v>1</v>
      </c>
      <c r="R61" s="1">
        <v>3</v>
      </c>
      <c r="S61" s="1" t="s">
        <v>327</v>
      </c>
      <c r="T61" s="1" t="str">
        <f t="shared" si="0"/>
        <v>事業用資産</v>
      </c>
      <c r="U61" s="1" t="str">
        <f>IF(R61="","",VLOOKUP(R61,行政目的!$A$2:$B$9,2,FALSE))</f>
        <v>福祉</v>
      </c>
    </row>
    <row r="62" spans="1:21">
      <c r="A62" s="1">
        <v>10</v>
      </c>
      <c r="B62" s="1">
        <v>1</v>
      </c>
      <c r="C62" s="1">
        <v>2</v>
      </c>
      <c r="D62" s="1">
        <v>330</v>
      </c>
      <c r="E62" s="1">
        <v>2</v>
      </c>
      <c r="F62" s="1" t="s">
        <v>137</v>
      </c>
      <c r="G62" s="1" t="s">
        <v>215</v>
      </c>
      <c r="H62" s="1" t="s">
        <v>268</v>
      </c>
      <c r="I62" s="3">
        <v>7664320</v>
      </c>
      <c r="J62" s="3">
        <v>7664319</v>
      </c>
      <c r="K62" s="3">
        <v>0</v>
      </c>
      <c r="L62" s="3">
        <v>1</v>
      </c>
      <c r="M62" s="4">
        <v>31856</v>
      </c>
      <c r="N62" s="1">
        <v>33</v>
      </c>
      <c r="O62" s="1">
        <v>15</v>
      </c>
      <c r="P62" s="1">
        <v>0</v>
      </c>
      <c r="Q62" s="1">
        <v>1</v>
      </c>
      <c r="R62" s="1">
        <v>3</v>
      </c>
      <c r="S62" s="1" t="s">
        <v>327</v>
      </c>
      <c r="T62" s="1" t="str">
        <f t="shared" si="0"/>
        <v>事業用資産</v>
      </c>
      <c r="U62" s="1" t="str">
        <f>IF(R62="","",VLOOKUP(R62,行政目的!$A$2:$B$9,2,FALSE))</f>
        <v>福祉</v>
      </c>
    </row>
    <row r="63" spans="1:21">
      <c r="A63" s="1">
        <v>10</v>
      </c>
      <c r="B63" s="1">
        <v>1</v>
      </c>
      <c r="C63" s="1">
        <v>2</v>
      </c>
      <c r="D63" s="1">
        <v>331</v>
      </c>
      <c r="E63" s="1">
        <v>2</v>
      </c>
      <c r="F63" s="1" t="s">
        <v>137</v>
      </c>
      <c r="G63" s="1" t="s">
        <v>215</v>
      </c>
      <c r="H63" s="1" t="s">
        <v>146</v>
      </c>
      <c r="I63" s="3">
        <v>1384780</v>
      </c>
      <c r="J63" s="3">
        <v>1384779</v>
      </c>
      <c r="K63" s="3">
        <v>0</v>
      </c>
      <c r="L63" s="3">
        <v>1</v>
      </c>
      <c r="M63" s="4">
        <v>31856</v>
      </c>
      <c r="N63" s="1">
        <v>33</v>
      </c>
      <c r="O63" s="1">
        <v>15</v>
      </c>
      <c r="P63" s="1">
        <v>0</v>
      </c>
      <c r="Q63" s="1">
        <v>1</v>
      </c>
      <c r="R63" s="1">
        <v>3</v>
      </c>
      <c r="S63" s="1" t="s">
        <v>327</v>
      </c>
      <c r="T63" s="1" t="str">
        <f t="shared" si="0"/>
        <v>事業用資産</v>
      </c>
      <c r="U63" s="1" t="str">
        <f>IF(R63="","",VLOOKUP(R63,行政目的!$A$2:$B$9,2,FALSE))</f>
        <v>福祉</v>
      </c>
    </row>
    <row r="64" spans="1:21">
      <c r="A64" s="1">
        <v>10</v>
      </c>
      <c r="B64" s="1">
        <v>1</v>
      </c>
      <c r="C64" s="1">
        <v>2</v>
      </c>
      <c r="D64" s="1">
        <v>332</v>
      </c>
      <c r="E64" s="1">
        <v>2</v>
      </c>
      <c r="F64" s="1" t="s">
        <v>137</v>
      </c>
      <c r="G64" s="1" t="s">
        <v>215</v>
      </c>
      <c r="H64" s="1" t="s">
        <v>271</v>
      </c>
      <c r="I64" s="3">
        <v>138206</v>
      </c>
      <c r="J64" s="3">
        <v>138205</v>
      </c>
      <c r="K64" s="3">
        <v>0</v>
      </c>
      <c r="L64" s="3">
        <v>1</v>
      </c>
      <c r="M64" s="4">
        <v>31856</v>
      </c>
      <c r="N64" s="1">
        <v>33</v>
      </c>
      <c r="O64" s="1">
        <v>15</v>
      </c>
      <c r="P64" s="1">
        <v>0</v>
      </c>
      <c r="Q64" s="1">
        <v>1</v>
      </c>
      <c r="R64" s="1">
        <v>3</v>
      </c>
      <c r="S64" s="1" t="s">
        <v>327</v>
      </c>
      <c r="T64" s="1" t="str">
        <f t="shared" si="0"/>
        <v>事業用資産</v>
      </c>
      <c r="U64" s="1" t="str">
        <f>IF(R64="","",VLOOKUP(R64,行政目的!$A$2:$B$9,2,FALSE))</f>
        <v>福祉</v>
      </c>
    </row>
    <row r="65" spans="1:21">
      <c r="A65" s="1">
        <v>10</v>
      </c>
      <c r="B65" s="1">
        <v>1</v>
      </c>
      <c r="C65" s="1">
        <v>2</v>
      </c>
      <c r="D65" s="1">
        <v>334</v>
      </c>
      <c r="E65" s="1">
        <v>2</v>
      </c>
      <c r="F65" s="1" t="s">
        <v>137</v>
      </c>
      <c r="G65" s="1" t="s">
        <v>215</v>
      </c>
      <c r="H65" s="1" t="s">
        <v>229</v>
      </c>
      <c r="I65" s="3">
        <v>2154881</v>
      </c>
      <c r="J65" s="3">
        <v>2154880</v>
      </c>
      <c r="K65" s="3">
        <v>0</v>
      </c>
      <c r="L65" s="3">
        <v>1</v>
      </c>
      <c r="M65" s="4">
        <v>31856</v>
      </c>
      <c r="N65" s="1">
        <v>33</v>
      </c>
      <c r="O65" s="1">
        <v>15</v>
      </c>
      <c r="P65" s="1">
        <v>0</v>
      </c>
      <c r="Q65" s="1">
        <v>1</v>
      </c>
      <c r="R65" s="1">
        <v>3</v>
      </c>
      <c r="S65" s="1" t="s">
        <v>327</v>
      </c>
      <c r="T65" s="1" t="str">
        <f t="shared" si="0"/>
        <v>事業用資産</v>
      </c>
      <c r="U65" s="1" t="str">
        <f>IF(R65="","",VLOOKUP(R65,行政目的!$A$2:$B$9,2,FALSE))</f>
        <v>福祉</v>
      </c>
    </row>
    <row r="66" spans="1:21">
      <c r="A66" s="1">
        <v>10</v>
      </c>
      <c r="B66" s="1">
        <v>1</v>
      </c>
      <c r="C66" s="1">
        <v>2</v>
      </c>
      <c r="D66" s="1">
        <v>335</v>
      </c>
      <c r="E66" s="1">
        <v>2</v>
      </c>
      <c r="F66" s="1" t="s">
        <v>137</v>
      </c>
      <c r="G66" s="1" t="s">
        <v>215</v>
      </c>
      <c r="H66" s="1" t="s">
        <v>195</v>
      </c>
      <c r="I66" s="3">
        <v>3248636</v>
      </c>
      <c r="J66" s="3">
        <v>3248635</v>
      </c>
      <c r="K66" s="3">
        <v>0</v>
      </c>
      <c r="L66" s="3">
        <v>1</v>
      </c>
      <c r="M66" s="4">
        <v>31856</v>
      </c>
      <c r="N66" s="1">
        <v>33</v>
      </c>
      <c r="O66" s="1">
        <v>15</v>
      </c>
      <c r="P66" s="1">
        <v>0</v>
      </c>
      <c r="Q66" s="1">
        <v>1</v>
      </c>
      <c r="R66" s="1">
        <v>3</v>
      </c>
      <c r="S66" s="1" t="s">
        <v>327</v>
      </c>
      <c r="T66" s="1" t="str">
        <f t="shared" si="0"/>
        <v>事業用資産</v>
      </c>
      <c r="U66" s="1" t="str">
        <f>IF(R66="","",VLOOKUP(R66,行政目的!$A$2:$B$9,2,FALSE))</f>
        <v>福祉</v>
      </c>
    </row>
    <row r="67" spans="1:21">
      <c r="A67" s="1">
        <v>10</v>
      </c>
      <c r="B67" s="1">
        <v>1</v>
      </c>
      <c r="C67" s="1">
        <v>2</v>
      </c>
      <c r="D67" s="1">
        <v>336</v>
      </c>
      <c r="E67" s="1">
        <v>2</v>
      </c>
      <c r="F67" s="1" t="s">
        <v>137</v>
      </c>
      <c r="G67" s="1" t="s">
        <v>215</v>
      </c>
      <c r="H67" s="1" t="s">
        <v>116</v>
      </c>
      <c r="I67" s="3">
        <v>1587104</v>
      </c>
      <c r="J67" s="3">
        <v>1587103</v>
      </c>
      <c r="K67" s="3">
        <v>0</v>
      </c>
      <c r="L67" s="3">
        <v>1</v>
      </c>
      <c r="M67" s="4">
        <v>31856</v>
      </c>
      <c r="N67" s="1">
        <v>33</v>
      </c>
      <c r="O67" s="1">
        <v>8</v>
      </c>
      <c r="P67" s="1">
        <v>0</v>
      </c>
      <c r="Q67" s="1">
        <v>1</v>
      </c>
      <c r="R67" s="1">
        <v>3</v>
      </c>
      <c r="S67" s="1" t="s">
        <v>327</v>
      </c>
      <c r="T67" s="1" t="str">
        <f t="shared" si="0"/>
        <v>事業用資産</v>
      </c>
      <c r="U67" s="1" t="str">
        <f>IF(R67="","",VLOOKUP(R67,行政目的!$A$2:$B$9,2,FALSE))</f>
        <v>福祉</v>
      </c>
    </row>
    <row r="68" spans="1:21">
      <c r="A68" s="1">
        <v>10</v>
      </c>
      <c r="B68" s="1">
        <v>1</v>
      </c>
      <c r="C68" s="1">
        <v>2</v>
      </c>
      <c r="D68" s="1">
        <v>337</v>
      </c>
      <c r="E68" s="1">
        <v>2</v>
      </c>
      <c r="F68" s="1" t="s">
        <v>137</v>
      </c>
      <c r="G68" s="1" t="s">
        <v>215</v>
      </c>
      <c r="H68" s="1" t="s">
        <v>248</v>
      </c>
      <c r="I68" s="3">
        <v>30331474</v>
      </c>
      <c r="J68" s="3">
        <v>30331473</v>
      </c>
      <c r="K68" s="3">
        <v>0</v>
      </c>
      <c r="L68" s="3">
        <v>1</v>
      </c>
      <c r="M68" s="4">
        <v>31856</v>
      </c>
      <c r="N68" s="1">
        <v>33</v>
      </c>
      <c r="O68" s="1">
        <v>15</v>
      </c>
      <c r="P68" s="1">
        <v>0</v>
      </c>
      <c r="Q68" s="1">
        <v>1</v>
      </c>
      <c r="R68" s="1">
        <v>3</v>
      </c>
      <c r="S68" s="1" t="s">
        <v>327</v>
      </c>
      <c r="T68" s="1" t="str">
        <f t="shared" si="0"/>
        <v>事業用資産</v>
      </c>
      <c r="U68" s="1" t="str">
        <f>IF(R68="","",VLOOKUP(R68,行政目的!$A$2:$B$9,2,FALSE))</f>
        <v>福祉</v>
      </c>
    </row>
    <row r="69" spans="1:21">
      <c r="A69" s="1">
        <v>10</v>
      </c>
      <c r="B69" s="1">
        <v>1</v>
      </c>
      <c r="C69" s="1">
        <v>2</v>
      </c>
      <c r="D69" s="1">
        <v>340</v>
      </c>
      <c r="E69" s="1">
        <v>2</v>
      </c>
      <c r="F69" s="1" t="s">
        <v>137</v>
      </c>
      <c r="G69" s="1" t="s">
        <v>215</v>
      </c>
      <c r="H69" s="1" t="s">
        <v>275</v>
      </c>
      <c r="I69" s="3">
        <v>1512000</v>
      </c>
      <c r="J69" s="3">
        <v>607824</v>
      </c>
      <c r="K69" s="3">
        <v>101304</v>
      </c>
      <c r="L69" s="3">
        <v>904176</v>
      </c>
      <c r="M69" s="4">
        <v>41495</v>
      </c>
      <c r="N69" s="1">
        <v>6</v>
      </c>
      <c r="O69" s="1">
        <v>15</v>
      </c>
      <c r="P69" s="1">
        <v>9</v>
      </c>
      <c r="Q69" s="1">
        <v>1</v>
      </c>
      <c r="R69" s="1">
        <v>3</v>
      </c>
      <c r="S69" s="1" t="s">
        <v>327</v>
      </c>
      <c r="T69" s="1" t="str">
        <f t="shared" si="0"/>
        <v>事業用資産</v>
      </c>
      <c r="U69" s="1" t="str">
        <f>IF(R69="","",VLOOKUP(R69,行政目的!$A$2:$B$9,2,FALSE))</f>
        <v>福祉</v>
      </c>
    </row>
    <row r="70" spans="1:21">
      <c r="A70" s="1">
        <v>10</v>
      </c>
      <c r="B70" s="1">
        <v>1</v>
      </c>
      <c r="C70" s="1">
        <v>2</v>
      </c>
      <c r="D70" s="1">
        <v>341</v>
      </c>
      <c r="E70" s="1">
        <v>2</v>
      </c>
      <c r="F70" s="1" t="s">
        <v>137</v>
      </c>
      <c r="G70" s="1" t="s">
        <v>215</v>
      </c>
      <c r="H70" s="1" t="s">
        <v>114</v>
      </c>
      <c r="I70" s="3">
        <v>2278800</v>
      </c>
      <c r="J70" s="3">
        <v>763395</v>
      </c>
      <c r="K70" s="3">
        <v>152679</v>
      </c>
      <c r="L70" s="3">
        <v>1515405</v>
      </c>
      <c r="M70" s="4">
        <v>41876</v>
      </c>
      <c r="N70" s="1">
        <v>5</v>
      </c>
      <c r="O70" s="1">
        <v>15</v>
      </c>
      <c r="P70" s="1">
        <v>10</v>
      </c>
      <c r="Q70" s="1">
        <v>1</v>
      </c>
      <c r="R70" s="1">
        <v>3</v>
      </c>
      <c r="S70" s="1" t="s">
        <v>327</v>
      </c>
      <c r="T70" s="1" t="str">
        <f t="shared" si="0"/>
        <v>事業用資産</v>
      </c>
      <c r="U70" s="1" t="str">
        <f>IF(R70="","",VLOOKUP(R70,行政目的!$A$2:$B$9,2,FALSE))</f>
        <v>福祉</v>
      </c>
    </row>
    <row r="71" spans="1:21">
      <c r="A71" s="1">
        <v>10</v>
      </c>
      <c r="B71" s="1">
        <v>1</v>
      </c>
      <c r="C71" s="1">
        <v>2</v>
      </c>
      <c r="D71" s="1">
        <v>957</v>
      </c>
      <c r="E71" s="1">
        <v>1</v>
      </c>
      <c r="F71" s="1" t="s">
        <v>137</v>
      </c>
      <c r="G71" s="1" t="s">
        <v>215</v>
      </c>
      <c r="H71" s="1" t="s">
        <v>112</v>
      </c>
      <c r="I71" s="3">
        <v>6180000</v>
      </c>
      <c r="J71" s="3">
        <v>6179999</v>
      </c>
      <c r="K71" s="3">
        <v>0</v>
      </c>
      <c r="L71" s="3">
        <v>1</v>
      </c>
      <c r="M71" s="4">
        <v>32599</v>
      </c>
      <c r="N71" s="1">
        <v>30</v>
      </c>
      <c r="O71" s="1">
        <v>8</v>
      </c>
      <c r="P71" s="1">
        <v>0</v>
      </c>
      <c r="Q71" s="1">
        <v>1</v>
      </c>
      <c r="R71" s="1">
        <v>3</v>
      </c>
      <c r="S71" s="1" t="s">
        <v>190</v>
      </c>
      <c r="T71" s="1" t="str">
        <f t="shared" si="0"/>
        <v>事業用資産</v>
      </c>
      <c r="U71" s="1" t="str">
        <f>IF(R71="","",VLOOKUP(R71,行政目的!$A$2:$B$9,2,FALSE))</f>
        <v>福祉</v>
      </c>
    </row>
    <row r="72" spans="1:21">
      <c r="A72" s="1">
        <v>10</v>
      </c>
      <c r="B72" s="1">
        <v>1</v>
      </c>
      <c r="C72" s="1">
        <v>2</v>
      </c>
      <c r="D72" s="1">
        <v>958</v>
      </c>
      <c r="E72" s="1">
        <v>0</v>
      </c>
      <c r="F72" s="1" t="s">
        <v>137</v>
      </c>
      <c r="G72" s="1" t="s">
        <v>215</v>
      </c>
      <c r="H72" s="1" t="s">
        <v>276</v>
      </c>
      <c r="I72" s="3">
        <v>2575000</v>
      </c>
      <c r="J72" s="3">
        <v>2574999</v>
      </c>
      <c r="K72" s="3">
        <v>0</v>
      </c>
      <c r="L72" s="3">
        <v>1</v>
      </c>
      <c r="M72" s="4">
        <v>34425</v>
      </c>
      <c r="N72" s="1">
        <v>3</v>
      </c>
      <c r="O72" s="1">
        <v>3</v>
      </c>
      <c r="P72" s="1">
        <v>0</v>
      </c>
      <c r="Q72" s="1">
        <v>1</v>
      </c>
      <c r="R72" s="1">
        <v>3</v>
      </c>
      <c r="S72" s="1" t="s">
        <v>328</v>
      </c>
      <c r="T72" s="1" t="str">
        <f t="shared" si="0"/>
        <v>事業用資産</v>
      </c>
      <c r="U72" s="1" t="str">
        <f>IF(R72="","",VLOOKUP(R72,行政目的!$A$2:$B$9,2,FALSE))</f>
        <v>福祉</v>
      </c>
    </row>
    <row r="73" spans="1:21">
      <c r="A73" s="1">
        <v>10</v>
      </c>
      <c r="B73" s="1">
        <v>1</v>
      </c>
      <c r="C73" s="1">
        <v>2</v>
      </c>
      <c r="D73" s="1">
        <v>962</v>
      </c>
      <c r="E73" s="1">
        <v>0</v>
      </c>
      <c r="F73" s="1" t="s">
        <v>137</v>
      </c>
      <c r="G73" s="1" t="s">
        <v>215</v>
      </c>
      <c r="H73" s="1" t="s">
        <v>277</v>
      </c>
      <c r="I73" s="3">
        <v>2676450</v>
      </c>
      <c r="J73" s="3">
        <v>1793220</v>
      </c>
      <c r="K73" s="3">
        <v>179322</v>
      </c>
      <c r="L73" s="3">
        <v>883230</v>
      </c>
      <c r="M73" s="4">
        <v>39904</v>
      </c>
      <c r="N73" s="1">
        <v>10</v>
      </c>
      <c r="O73" s="1">
        <v>15</v>
      </c>
      <c r="P73" s="1">
        <v>5</v>
      </c>
      <c r="Q73" s="1">
        <v>1</v>
      </c>
      <c r="R73" s="1">
        <v>3</v>
      </c>
      <c r="S73" s="1" t="s">
        <v>328</v>
      </c>
      <c r="T73" s="1" t="str">
        <f t="shared" si="0"/>
        <v>事業用資産</v>
      </c>
      <c r="U73" s="1" t="str">
        <f>IF(R73="","",VLOOKUP(R73,行政目的!$A$2:$B$9,2,FALSE))</f>
        <v>福祉</v>
      </c>
    </row>
    <row r="74" spans="1:21">
      <c r="A74" s="1">
        <v>10</v>
      </c>
      <c r="B74" s="1">
        <v>1</v>
      </c>
      <c r="C74" s="1">
        <v>2</v>
      </c>
      <c r="D74" s="1">
        <v>965</v>
      </c>
      <c r="E74" s="1">
        <v>0</v>
      </c>
      <c r="F74" s="1" t="s">
        <v>137</v>
      </c>
      <c r="G74" s="1" t="s">
        <v>215</v>
      </c>
      <c r="H74" s="1" t="s">
        <v>197</v>
      </c>
      <c r="I74" s="3">
        <v>7749000</v>
      </c>
      <c r="J74" s="3">
        <v>3115098</v>
      </c>
      <c r="K74" s="3">
        <v>519183</v>
      </c>
      <c r="L74" s="3">
        <v>4633902</v>
      </c>
      <c r="M74" s="4">
        <v>41365</v>
      </c>
      <c r="N74" s="1">
        <v>6</v>
      </c>
      <c r="O74" s="1">
        <v>15</v>
      </c>
      <c r="P74" s="1">
        <v>9</v>
      </c>
      <c r="Q74" s="1">
        <v>1</v>
      </c>
      <c r="R74" s="1">
        <v>3</v>
      </c>
      <c r="S74" s="1" t="s">
        <v>328</v>
      </c>
      <c r="T74" s="1" t="str">
        <f t="shared" si="0"/>
        <v>事業用資産</v>
      </c>
      <c r="U74" s="1" t="str">
        <f>IF(R74="","",VLOOKUP(R74,行政目的!$A$2:$B$9,2,FALSE))</f>
        <v>福祉</v>
      </c>
    </row>
    <row r="75" spans="1:21">
      <c r="A75" s="1">
        <v>10</v>
      </c>
      <c r="B75" s="1">
        <v>1</v>
      </c>
      <c r="C75" s="1">
        <v>2</v>
      </c>
      <c r="D75" s="1">
        <v>969</v>
      </c>
      <c r="E75" s="1">
        <v>0</v>
      </c>
      <c r="F75" s="1" t="s">
        <v>137</v>
      </c>
      <c r="G75" s="1" t="s">
        <v>215</v>
      </c>
      <c r="H75" s="1" t="s">
        <v>278</v>
      </c>
      <c r="I75" s="3">
        <v>19526400</v>
      </c>
      <c r="J75" s="3">
        <v>5233072</v>
      </c>
      <c r="K75" s="3">
        <v>1308268</v>
      </c>
      <c r="L75" s="3">
        <v>14293328</v>
      </c>
      <c r="M75" s="4">
        <v>42095</v>
      </c>
      <c r="N75" s="1">
        <v>4</v>
      </c>
      <c r="O75" s="1">
        <v>15</v>
      </c>
      <c r="P75" s="1">
        <v>11</v>
      </c>
      <c r="Q75" s="1">
        <v>1</v>
      </c>
      <c r="R75" s="1">
        <v>3</v>
      </c>
      <c r="S75" s="1" t="s">
        <v>328</v>
      </c>
      <c r="T75" s="1" t="str">
        <f t="shared" si="0"/>
        <v>事業用資産</v>
      </c>
      <c r="U75" s="1" t="str">
        <f>IF(R75="","",VLOOKUP(R75,行政目的!$A$2:$B$9,2,FALSE))</f>
        <v>福祉</v>
      </c>
    </row>
    <row r="76" spans="1:21">
      <c r="A76" s="1">
        <v>11</v>
      </c>
      <c r="B76" s="1">
        <v>1</v>
      </c>
      <c r="C76" s="1">
        <v>2</v>
      </c>
      <c r="D76" s="1">
        <v>95</v>
      </c>
      <c r="E76" s="1">
        <v>2</v>
      </c>
      <c r="F76" s="1" t="s">
        <v>38</v>
      </c>
      <c r="G76" s="1" t="s">
        <v>215</v>
      </c>
      <c r="H76" s="1" t="s">
        <v>331</v>
      </c>
      <c r="I76" s="3">
        <v>6489000</v>
      </c>
      <c r="J76" s="3">
        <v>5496183</v>
      </c>
      <c r="K76" s="3">
        <v>499653</v>
      </c>
      <c r="L76" s="3">
        <v>992817</v>
      </c>
      <c r="M76" s="4">
        <v>39762</v>
      </c>
      <c r="N76" s="1">
        <v>11</v>
      </c>
      <c r="O76" s="1">
        <v>13</v>
      </c>
      <c r="P76" s="1">
        <v>2</v>
      </c>
      <c r="Q76" s="1">
        <v>1</v>
      </c>
      <c r="R76" s="1">
        <v>3</v>
      </c>
      <c r="S76" s="1" t="s">
        <v>327</v>
      </c>
      <c r="T76" s="1" t="str">
        <f t="shared" si="0"/>
        <v>事業用資産</v>
      </c>
      <c r="U76" s="1" t="str">
        <f>IF(R76="","",VLOOKUP(R76,行政目的!$A$2:$B$9,2,FALSE))</f>
        <v>福祉</v>
      </c>
    </row>
    <row r="77" spans="1:21">
      <c r="A77" s="1">
        <v>11</v>
      </c>
      <c r="B77" s="1">
        <v>1</v>
      </c>
      <c r="C77" s="1">
        <v>2</v>
      </c>
      <c r="D77" s="1">
        <v>96</v>
      </c>
      <c r="E77" s="1">
        <v>2</v>
      </c>
      <c r="F77" s="1" t="s">
        <v>38</v>
      </c>
      <c r="G77" s="1" t="s">
        <v>215</v>
      </c>
      <c r="H77" s="1" t="s">
        <v>332</v>
      </c>
      <c r="I77" s="3">
        <v>21831000</v>
      </c>
      <c r="J77" s="3">
        <v>18490857</v>
      </c>
      <c r="K77" s="3">
        <v>1680987</v>
      </c>
      <c r="L77" s="3">
        <v>3340143</v>
      </c>
      <c r="M77" s="4">
        <v>39762</v>
      </c>
      <c r="N77" s="1">
        <v>11</v>
      </c>
      <c r="O77" s="1">
        <v>13</v>
      </c>
      <c r="P77" s="1">
        <v>2</v>
      </c>
      <c r="Q77" s="1">
        <v>1</v>
      </c>
      <c r="R77" s="1">
        <v>3</v>
      </c>
      <c r="S77" s="1" t="s">
        <v>327</v>
      </c>
      <c r="T77" s="1" t="str">
        <f t="shared" si="0"/>
        <v>事業用資産</v>
      </c>
      <c r="U77" s="1" t="str">
        <f>IF(R77="","",VLOOKUP(R77,行政目的!$A$2:$B$9,2,FALSE))</f>
        <v>福祉</v>
      </c>
    </row>
    <row r="78" spans="1:21">
      <c r="A78" s="1">
        <v>11</v>
      </c>
      <c r="B78" s="1">
        <v>1</v>
      </c>
      <c r="C78" s="1">
        <v>2</v>
      </c>
      <c r="D78" s="1">
        <v>97</v>
      </c>
      <c r="E78" s="1">
        <v>2</v>
      </c>
      <c r="F78" s="1" t="s">
        <v>38</v>
      </c>
      <c r="G78" s="1" t="s">
        <v>215</v>
      </c>
      <c r="H78" s="1" t="s">
        <v>197</v>
      </c>
      <c r="I78" s="3">
        <v>2484000</v>
      </c>
      <c r="J78" s="3">
        <v>499284</v>
      </c>
      <c r="K78" s="3">
        <v>166428</v>
      </c>
      <c r="L78" s="3">
        <v>1984716</v>
      </c>
      <c r="M78" s="4">
        <v>42753</v>
      </c>
      <c r="N78" s="1">
        <v>3</v>
      </c>
      <c r="O78" s="1">
        <v>15</v>
      </c>
      <c r="P78" s="1">
        <v>12</v>
      </c>
      <c r="Q78" s="1">
        <v>1</v>
      </c>
      <c r="R78" s="1">
        <v>3</v>
      </c>
      <c r="S78" s="1" t="s">
        <v>327</v>
      </c>
      <c r="T78" s="1" t="str">
        <f t="shared" si="0"/>
        <v>事業用資産</v>
      </c>
      <c r="U78" s="1" t="str">
        <f>IF(R78="","",VLOOKUP(R78,行政目的!$A$2:$B$9,2,FALSE))</f>
        <v>福祉</v>
      </c>
    </row>
    <row r="79" spans="1:21">
      <c r="A79" s="1">
        <v>11</v>
      </c>
      <c r="B79" s="1">
        <v>1</v>
      </c>
      <c r="C79" s="1">
        <v>2</v>
      </c>
      <c r="D79" s="1">
        <v>98</v>
      </c>
      <c r="E79" s="1">
        <v>2</v>
      </c>
      <c r="F79" s="1" t="s">
        <v>38</v>
      </c>
      <c r="G79" s="1" t="s">
        <v>215</v>
      </c>
      <c r="H79" s="1" t="s">
        <v>307</v>
      </c>
      <c r="I79" s="3">
        <v>1540005</v>
      </c>
      <c r="J79" s="3">
        <v>206360</v>
      </c>
      <c r="K79" s="3">
        <v>103180</v>
      </c>
      <c r="L79" s="3">
        <v>1333645</v>
      </c>
      <c r="M79" s="4">
        <v>42985</v>
      </c>
      <c r="N79" s="1">
        <v>2</v>
      </c>
      <c r="O79" s="1">
        <v>15</v>
      </c>
      <c r="P79" s="1">
        <v>13</v>
      </c>
      <c r="Q79" s="1">
        <v>1</v>
      </c>
      <c r="R79" s="1">
        <v>3</v>
      </c>
      <c r="S79" s="1" t="s">
        <v>327</v>
      </c>
      <c r="T79" s="1" t="str">
        <f t="shared" si="0"/>
        <v>事業用資産</v>
      </c>
      <c r="U79" s="1" t="str">
        <f>IF(R79="","",VLOOKUP(R79,行政目的!$A$2:$B$9,2,FALSE))</f>
        <v>福祉</v>
      </c>
    </row>
    <row r="80" spans="1:21">
      <c r="A80" s="1">
        <v>11</v>
      </c>
      <c r="B80" s="1">
        <v>1</v>
      </c>
      <c r="C80" s="1">
        <v>2</v>
      </c>
      <c r="D80" s="1">
        <v>503</v>
      </c>
      <c r="E80" s="1">
        <v>2</v>
      </c>
      <c r="F80" s="1" t="s">
        <v>38</v>
      </c>
      <c r="G80" s="1" t="s">
        <v>215</v>
      </c>
      <c r="H80" s="1" t="s">
        <v>265</v>
      </c>
      <c r="I80" s="3">
        <v>4992874</v>
      </c>
      <c r="J80" s="3">
        <v>4992873</v>
      </c>
      <c r="K80" s="3">
        <v>0</v>
      </c>
      <c r="L80" s="3">
        <v>1</v>
      </c>
      <c r="M80" s="4">
        <v>33684</v>
      </c>
      <c r="N80" s="1">
        <v>28</v>
      </c>
      <c r="O80" s="1">
        <v>15</v>
      </c>
      <c r="P80" s="1">
        <v>0</v>
      </c>
      <c r="Q80" s="1">
        <v>1</v>
      </c>
      <c r="R80" s="1">
        <v>3</v>
      </c>
      <c r="S80" s="1" t="s">
        <v>327</v>
      </c>
      <c r="T80" s="1" t="str">
        <f t="shared" si="0"/>
        <v>事業用資産</v>
      </c>
      <c r="U80" s="1" t="str">
        <f>IF(R80="","",VLOOKUP(R80,行政目的!$A$2:$B$9,2,FALSE))</f>
        <v>福祉</v>
      </c>
    </row>
    <row r="81" spans="1:21">
      <c r="A81" s="1">
        <v>11</v>
      </c>
      <c r="B81" s="1">
        <v>1</v>
      </c>
      <c r="C81" s="1">
        <v>2</v>
      </c>
      <c r="D81" s="1">
        <v>504</v>
      </c>
      <c r="E81" s="1">
        <v>2</v>
      </c>
      <c r="F81" s="1" t="s">
        <v>38</v>
      </c>
      <c r="G81" s="1" t="s">
        <v>215</v>
      </c>
      <c r="H81" s="1" t="s">
        <v>129</v>
      </c>
      <c r="I81" s="3">
        <v>11889284</v>
      </c>
      <c r="J81" s="3">
        <v>11889283</v>
      </c>
      <c r="K81" s="3">
        <v>0</v>
      </c>
      <c r="L81" s="3">
        <v>1</v>
      </c>
      <c r="M81" s="4">
        <v>33684</v>
      </c>
      <c r="N81" s="1">
        <v>28</v>
      </c>
      <c r="O81" s="1">
        <v>15</v>
      </c>
      <c r="P81" s="1">
        <v>0</v>
      </c>
      <c r="Q81" s="1">
        <v>1</v>
      </c>
      <c r="R81" s="1">
        <v>3</v>
      </c>
      <c r="S81" s="1" t="s">
        <v>327</v>
      </c>
      <c r="T81" s="1" t="str">
        <f t="shared" si="0"/>
        <v>事業用資産</v>
      </c>
      <c r="U81" s="1" t="str">
        <f>IF(R81="","",VLOOKUP(R81,行政目的!$A$2:$B$9,2,FALSE))</f>
        <v>福祉</v>
      </c>
    </row>
    <row r="82" spans="1:21">
      <c r="A82" s="1">
        <v>11</v>
      </c>
      <c r="B82" s="1">
        <v>1</v>
      </c>
      <c r="C82" s="1">
        <v>2</v>
      </c>
      <c r="D82" s="1">
        <v>505</v>
      </c>
      <c r="E82" s="1">
        <v>2</v>
      </c>
      <c r="F82" s="1" t="s">
        <v>38</v>
      </c>
      <c r="G82" s="1" t="s">
        <v>215</v>
      </c>
      <c r="H82" s="1" t="s">
        <v>145</v>
      </c>
      <c r="I82" s="3">
        <v>6911416</v>
      </c>
      <c r="J82" s="3">
        <v>6911415</v>
      </c>
      <c r="K82" s="3">
        <v>0</v>
      </c>
      <c r="L82" s="3">
        <v>1</v>
      </c>
      <c r="M82" s="4">
        <v>33684</v>
      </c>
      <c r="N82" s="1">
        <v>28</v>
      </c>
      <c r="O82" s="1">
        <v>15</v>
      </c>
      <c r="P82" s="1">
        <v>0</v>
      </c>
      <c r="Q82" s="1">
        <v>1</v>
      </c>
      <c r="R82" s="1">
        <v>3</v>
      </c>
      <c r="S82" s="1" t="s">
        <v>327</v>
      </c>
      <c r="T82" s="1" t="str">
        <f t="shared" si="0"/>
        <v>事業用資産</v>
      </c>
      <c r="U82" s="1" t="str">
        <f>IF(R82="","",VLOOKUP(R82,行政目的!$A$2:$B$9,2,FALSE))</f>
        <v>福祉</v>
      </c>
    </row>
    <row r="83" spans="1:21">
      <c r="A83" s="1">
        <v>11</v>
      </c>
      <c r="B83" s="1">
        <v>1</v>
      </c>
      <c r="C83" s="1">
        <v>2</v>
      </c>
      <c r="D83" s="1">
        <v>506</v>
      </c>
      <c r="E83" s="1">
        <v>2</v>
      </c>
      <c r="F83" s="1" t="s">
        <v>38</v>
      </c>
      <c r="G83" s="1" t="s">
        <v>215</v>
      </c>
      <c r="H83" s="1" t="s">
        <v>268</v>
      </c>
      <c r="I83" s="3">
        <v>12431058</v>
      </c>
      <c r="J83" s="3">
        <v>12431057</v>
      </c>
      <c r="K83" s="3">
        <v>0</v>
      </c>
      <c r="L83" s="3">
        <v>1</v>
      </c>
      <c r="M83" s="4">
        <v>33684</v>
      </c>
      <c r="N83" s="1">
        <v>28</v>
      </c>
      <c r="O83" s="1">
        <v>15</v>
      </c>
      <c r="P83" s="1">
        <v>0</v>
      </c>
      <c r="Q83" s="1">
        <v>1</v>
      </c>
      <c r="R83" s="1">
        <v>3</v>
      </c>
      <c r="S83" s="1" t="s">
        <v>327</v>
      </c>
      <c r="T83" s="1" t="str">
        <f t="shared" si="0"/>
        <v>事業用資産</v>
      </c>
      <c r="U83" s="1" t="str">
        <f>IF(R83="","",VLOOKUP(R83,行政目的!$A$2:$B$9,2,FALSE))</f>
        <v>福祉</v>
      </c>
    </row>
    <row r="84" spans="1:21">
      <c r="A84" s="1">
        <v>11</v>
      </c>
      <c r="B84" s="1">
        <v>1</v>
      </c>
      <c r="C84" s="1">
        <v>2</v>
      </c>
      <c r="D84" s="1">
        <v>508</v>
      </c>
      <c r="E84" s="1">
        <v>2</v>
      </c>
      <c r="F84" s="1" t="s">
        <v>38</v>
      </c>
      <c r="G84" s="1" t="s">
        <v>215</v>
      </c>
      <c r="H84" s="1" t="s">
        <v>195</v>
      </c>
      <c r="I84" s="3">
        <v>4342899</v>
      </c>
      <c r="J84" s="3">
        <v>4342898</v>
      </c>
      <c r="K84" s="3">
        <v>0</v>
      </c>
      <c r="L84" s="3">
        <v>1</v>
      </c>
      <c r="M84" s="4">
        <v>33684</v>
      </c>
      <c r="N84" s="1">
        <v>28</v>
      </c>
      <c r="O84" s="1">
        <v>15</v>
      </c>
      <c r="P84" s="1">
        <v>0</v>
      </c>
      <c r="Q84" s="1">
        <v>1</v>
      </c>
      <c r="R84" s="1">
        <v>3</v>
      </c>
      <c r="S84" s="1" t="s">
        <v>327</v>
      </c>
      <c r="T84" s="1" t="str">
        <f t="shared" si="0"/>
        <v>事業用資産</v>
      </c>
      <c r="U84" s="1" t="str">
        <f>IF(R84="","",VLOOKUP(R84,行政目的!$A$2:$B$9,2,FALSE))</f>
        <v>福祉</v>
      </c>
    </row>
    <row r="85" spans="1:21">
      <c r="A85" s="1">
        <v>11</v>
      </c>
      <c r="B85" s="1">
        <v>1</v>
      </c>
      <c r="C85" s="1">
        <v>2</v>
      </c>
      <c r="D85" s="1">
        <v>509</v>
      </c>
      <c r="E85" s="1">
        <v>2</v>
      </c>
      <c r="F85" s="1" t="s">
        <v>38</v>
      </c>
      <c r="G85" s="1" t="s">
        <v>215</v>
      </c>
      <c r="H85" s="1" t="s">
        <v>229</v>
      </c>
      <c r="I85" s="3">
        <v>2796755</v>
      </c>
      <c r="J85" s="3">
        <v>2796754</v>
      </c>
      <c r="K85" s="3">
        <v>0</v>
      </c>
      <c r="L85" s="3">
        <v>1</v>
      </c>
      <c r="M85" s="4">
        <v>33684</v>
      </c>
      <c r="N85" s="1">
        <v>28</v>
      </c>
      <c r="O85" s="1">
        <v>15</v>
      </c>
      <c r="P85" s="1">
        <v>0</v>
      </c>
      <c r="Q85" s="1">
        <v>1</v>
      </c>
      <c r="R85" s="1">
        <v>3</v>
      </c>
      <c r="S85" s="1" t="s">
        <v>327</v>
      </c>
      <c r="T85" s="1" t="str">
        <f t="shared" si="0"/>
        <v>事業用資産</v>
      </c>
      <c r="U85" s="1" t="str">
        <f>IF(R85="","",VLOOKUP(R85,行政目的!$A$2:$B$9,2,FALSE))</f>
        <v>福祉</v>
      </c>
    </row>
    <row r="86" spans="1:21">
      <c r="A86" s="1">
        <v>11</v>
      </c>
      <c r="B86" s="1">
        <v>1</v>
      </c>
      <c r="C86" s="1">
        <v>2</v>
      </c>
      <c r="D86" s="1">
        <v>510</v>
      </c>
      <c r="E86" s="1">
        <v>2</v>
      </c>
      <c r="F86" s="1" t="s">
        <v>38</v>
      </c>
      <c r="G86" s="1" t="s">
        <v>215</v>
      </c>
      <c r="H86" s="1" t="s">
        <v>146</v>
      </c>
      <c r="I86" s="3">
        <v>2145643</v>
      </c>
      <c r="J86" s="3">
        <v>2145642</v>
      </c>
      <c r="K86" s="3">
        <v>0</v>
      </c>
      <c r="L86" s="3">
        <v>1</v>
      </c>
      <c r="M86" s="4">
        <v>33684</v>
      </c>
      <c r="N86" s="1">
        <v>28</v>
      </c>
      <c r="O86" s="1">
        <v>15</v>
      </c>
      <c r="P86" s="1">
        <v>0</v>
      </c>
      <c r="Q86" s="1">
        <v>1</v>
      </c>
      <c r="R86" s="1">
        <v>3</v>
      </c>
      <c r="S86" s="1" t="s">
        <v>327</v>
      </c>
      <c r="T86" s="1" t="str">
        <f t="shared" si="0"/>
        <v>事業用資産</v>
      </c>
      <c r="U86" s="1" t="str">
        <f>IF(R86="","",VLOOKUP(R86,行政目的!$A$2:$B$9,2,FALSE))</f>
        <v>福祉</v>
      </c>
    </row>
    <row r="87" spans="1:21">
      <c r="A87" s="1">
        <v>11</v>
      </c>
      <c r="B87" s="1">
        <v>1</v>
      </c>
      <c r="C87" s="1">
        <v>2</v>
      </c>
      <c r="D87" s="1">
        <v>511</v>
      </c>
      <c r="E87" s="1">
        <v>2</v>
      </c>
      <c r="F87" s="1" t="s">
        <v>38</v>
      </c>
      <c r="G87" s="1" t="s">
        <v>215</v>
      </c>
      <c r="H87" s="1" t="s">
        <v>279</v>
      </c>
      <c r="I87" s="3">
        <v>635904</v>
      </c>
      <c r="J87" s="3">
        <v>635903</v>
      </c>
      <c r="K87" s="3">
        <v>0</v>
      </c>
      <c r="L87" s="3">
        <v>1</v>
      </c>
      <c r="M87" s="4">
        <v>33684</v>
      </c>
      <c r="N87" s="1">
        <v>28</v>
      </c>
      <c r="O87" s="1">
        <v>15</v>
      </c>
      <c r="P87" s="1">
        <v>0</v>
      </c>
      <c r="Q87" s="1">
        <v>1</v>
      </c>
      <c r="R87" s="1">
        <v>3</v>
      </c>
      <c r="S87" s="1" t="s">
        <v>327</v>
      </c>
      <c r="T87" s="1" t="str">
        <f t="shared" si="0"/>
        <v>事業用資産</v>
      </c>
      <c r="U87" s="1" t="str">
        <f>IF(R87="","",VLOOKUP(R87,行政目的!$A$2:$B$9,2,FALSE))</f>
        <v>福祉</v>
      </c>
    </row>
    <row r="88" spans="1:21">
      <c r="A88" s="1">
        <v>11</v>
      </c>
      <c r="B88" s="1">
        <v>1</v>
      </c>
      <c r="C88" s="1">
        <v>2</v>
      </c>
      <c r="D88" s="1">
        <v>512</v>
      </c>
      <c r="E88" s="1">
        <v>2</v>
      </c>
      <c r="F88" s="1" t="s">
        <v>38</v>
      </c>
      <c r="G88" s="1" t="s">
        <v>215</v>
      </c>
      <c r="H88" s="1" t="s">
        <v>260</v>
      </c>
      <c r="I88" s="3">
        <v>1855858</v>
      </c>
      <c r="J88" s="3">
        <v>1855857</v>
      </c>
      <c r="K88" s="3">
        <v>0</v>
      </c>
      <c r="L88" s="3">
        <v>1</v>
      </c>
      <c r="M88" s="4">
        <v>33684</v>
      </c>
      <c r="N88" s="1">
        <v>28</v>
      </c>
      <c r="O88" s="1">
        <v>8</v>
      </c>
      <c r="P88" s="1">
        <v>0</v>
      </c>
      <c r="Q88" s="1">
        <v>1</v>
      </c>
      <c r="R88" s="1">
        <v>3</v>
      </c>
      <c r="S88" s="1" t="s">
        <v>327</v>
      </c>
      <c r="T88" s="1" t="str">
        <f t="shared" si="0"/>
        <v>事業用資産</v>
      </c>
      <c r="U88" s="1" t="str">
        <f>IF(R88="","",VLOOKUP(R88,行政目的!$A$2:$B$9,2,FALSE))</f>
        <v>福祉</v>
      </c>
    </row>
    <row r="89" spans="1:21">
      <c r="A89" s="1">
        <v>11</v>
      </c>
      <c r="B89" s="1">
        <v>1</v>
      </c>
      <c r="C89" s="1">
        <v>2</v>
      </c>
      <c r="D89" s="1">
        <v>513</v>
      </c>
      <c r="E89" s="1">
        <v>2</v>
      </c>
      <c r="F89" s="1" t="s">
        <v>38</v>
      </c>
      <c r="G89" s="1" t="s">
        <v>215</v>
      </c>
      <c r="H89" s="1" t="s">
        <v>282</v>
      </c>
      <c r="I89" s="3">
        <v>7177631</v>
      </c>
      <c r="J89" s="3">
        <v>7177630</v>
      </c>
      <c r="K89" s="3">
        <v>0</v>
      </c>
      <c r="L89" s="3">
        <v>1</v>
      </c>
      <c r="M89" s="4">
        <v>33684</v>
      </c>
      <c r="N89" s="1">
        <v>28</v>
      </c>
      <c r="O89" s="1">
        <v>15</v>
      </c>
      <c r="P89" s="1">
        <v>0</v>
      </c>
      <c r="Q89" s="1">
        <v>1</v>
      </c>
      <c r="R89" s="1">
        <v>3</v>
      </c>
      <c r="S89" s="1" t="s">
        <v>327</v>
      </c>
      <c r="T89" s="1" t="str">
        <f t="shared" si="0"/>
        <v>事業用資産</v>
      </c>
      <c r="U89" s="1" t="str">
        <f>IF(R89="","",VLOOKUP(R89,行政目的!$A$2:$B$9,2,FALSE))</f>
        <v>福祉</v>
      </c>
    </row>
    <row r="90" spans="1:21">
      <c r="A90" s="1">
        <v>11</v>
      </c>
      <c r="B90" s="1">
        <v>1</v>
      </c>
      <c r="C90" s="1">
        <v>2</v>
      </c>
      <c r="D90" s="1">
        <v>514</v>
      </c>
      <c r="E90" s="1">
        <v>2</v>
      </c>
      <c r="F90" s="1" t="s">
        <v>38</v>
      </c>
      <c r="G90" s="1" t="s">
        <v>215</v>
      </c>
      <c r="H90" s="1" t="s">
        <v>233</v>
      </c>
      <c r="I90" s="3">
        <v>51086685</v>
      </c>
      <c r="J90" s="3">
        <v>51086684</v>
      </c>
      <c r="K90" s="3">
        <v>0</v>
      </c>
      <c r="L90" s="3">
        <v>1</v>
      </c>
      <c r="M90" s="4">
        <v>33684</v>
      </c>
      <c r="N90" s="1">
        <v>28</v>
      </c>
      <c r="O90" s="1">
        <v>15</v>
      </c>
      <c r="P90" s="1">
        <v>0</v>
      </c>
      <c r="Q90" s="1">
        <v>1</v>
      </c>
      <c r="R90" s="1">
        <v>3</v>
      </c>
      <c r="S90" s="1" t="s">
        <v>327</v>
      </c>
      <c r="T90" s="1" t="str">
        <f t="shared" si="0"/>
        <v>事業用資産</v>
      </c>
      <c r="U90" s="1" t="str">
        <f>IF(R90="","",VLOOKUP(R90,行政目的!$A$2:$B$9,2,FALSE))</f>
        <v>福祉</v>
      </c>
    </row>
    <row r="91" spans="1:21">
      <c r="A91" s="1">
        <v>11</v>
      </c>
      <c r="B91" s="1">
        <v>1</v>
      </c>
      <c r="C91" s="1">
        <v>2</v>
      </c>
      <c r="D91" s="1">
        <v>516</v>
      </c>
      <c r="E91" s="1">
        <v>2</v>
      </c>
      <c r="F91" s="1" t="s">
        <v>38</v>
      </c>
      <c r="G91" s="1" t="s">
        <v>215</v>
      </c>
      <c r="H91" s="1" t="s">
        <v>138</v>
      </c>
      <c r="I91" s="3">
        <v>12950069</v>
      </c>
      <c r="J91" s="3">
        <v>12950068</v>
      </c>
      <c r="K91" s="3">
        <v>0</v>
      </c>
      <c r="L91" s="3">
        <v>1</v>
      </c>
      <c r="M91" s="4">
        <v>33684</v>
      </c>
      <c r="N91" s="1">
        <v>28</v>
      </c>
      <c r="O91" s="1">
        <v>8</v>
      </c>
      <c r="P91" s="1">
        <v>0</v>
      </c>
      <c r="Q91" s="1">
        <v>1</v>
      </c>
      <c r="R91" s="1">
        <v>3</v>
      </c>
      <c r="S91" s="1" t="s">
        <v>327</v>
      </c>
      <c r="T91" s="1" t="str">
        <f t="shared" si="0"/>
        <v>事業用資産</v>
      </c>
      <c r="U91" s="1" t="str">
        <f>IF(R91="","",VLOOKUP(R91,行政目的!$A$2:$B$9,2,FALSE))</f>
        <v>福祉</v>
      </c>
    </row>
    <row r="92" spans="1:21">
      <c r="A92" s="1">
        <v>11</v>
      </c>
      <c r="B92" s="1">
        <v>1</v>
      </c>
      <c r="C92" s="1">
        <v>2</v>
      </c>
      <c r="D92" s="1">
        <v>517</v>
      </c>
      <c r="E92" s="1">
        <v>2</v>
      </c>
      <c r="F92" s="1" t="s">
        <v>38</v>
      </c>
      <c r="G92" s="1" t="s">
        <v>215</v>
      </c>
      <c r="H92" s="1" t="s">
        <v>283</v>
      </c>
      <c r="I92" s="3">
        <v>780574</v>
      </c>
      <c r="J92" s="3">
        <v>780573</v>
      </c>
      <c r="K92" s="3">
        <v>0</v>
      </c>
      <c r="L92" s="3">
        <v>1</v>
      </c>
      <c r="M92" s="4">
        <v>33684</v>
      </c>
      <c r="N92" s="1">
        <v>28</v>
      </c>
      <c r="O92" s="1">
        <v>15</v>
      </c>
      <c r="P92" s="1">
        <v>0</v>
      </c>
      <c r="Q92" s="1">
        <v>1</v>
      </c>
      <c r="R92" s="1">
        <v>3</v>
      </c>
      <c r="S92" s="1" t="s">
        <v>327</v>
      </c>
      <c r="T92" s="1" t="str">
        <f t="shared" si="0"/>
        <v>事業用資産</v>
      </c>
      <c r="U92" s="1" t="str">
        <f>IF(R92="","",VLOOKUP(R92,行政目的!$A$2:$B$9,2,FALSE))</f>
        <v>福祉</v>
      </c>
    </row>
    <row r="93" spans="1:21">
      <c r="A93" s="1">
        <v>11</v>
      </c>
      <c r="B93" s="1">
        <v>1</v>
      </c>
      <c r="C93" s="1">
        <v>2</v>
      </c>
      <c r="D93" s="1">
        <v>518</v>
      </c>
      <c r="E93" s="1">
        <v>2</v>
      </c>
      <c r="F93" s="1" t="s">
        <v>38</v>
      </c>
      <c r="G93" s="1" t="s">
        <v>215</v>
      </c>
      <c r="H93" s="1" t="s">
        <v>46</v>
      </c>
      <c r="I93" s="3">
        <v>1417344</v>
      </c>
      <c r="J93" s="3">
        <v>1417343</v>
      </c>
      <c r="K93" s="3">
        <v>0</v>
      </c>
      <c r="L93" s="3">
        <v>1</v>
      </c>
      <c r="M93" s="4">
        <v>33684</v>
      </c>
      <c r="N93" s="1">
        <v>28</v>
      </c>
      <c r="O93" s="1">
        <v>15</v>
      </c>
      <c r="P93" s="1">
        <v>0</v>
      </c>
      <c r="Q93" s="1">
        <v>1</v>
      </c>
      <c r="R93" s="1">
        <v>3</v>
      </c>
      <c r="S93" s="1" t="s">
        <v>327</v>
      </c>
      <c r="T93" s="1" t="str">
        <f t="shared" si="0"/>
        <v>事業用資産</v>
      </c>
      <c r="U93" s="1" t="str">
        <f>IF(R93="","",VLOOKUP(R93,行政目的!$A$2:$B$9,2,FALSE))</f>
        <v>福祉</v>
      </c>
    </row>
    <row r="94" spans="1:21">
      <c r="A94" s="1">
        <v>11</v>
      </c>
      <c r="B94" s="1">
        <v>1</v>
      </c>
      <c r="C94" s="1">
        <v>2</v>
      </c>
      <c r="D94" s="1">
        <v>959</v>
      </c>
      <c r="E94" s="1">
        <v>0</v>
      </c>
      <c r="F94" s="1" t="s">
        <v>38</v>
      </c>
      <c r="G94" s="1" t="s">
        <v>215</v>
      </c>
      <c r="H94" s="1" t="s">
        <v>2</v>
      </c>
      <c r="I94" s="3">
        <v>2575000</v>
      </c>
      <c r="J94" s="3">
        <v>2574999</v>
      </c>
      <c r="K94" s="3">
        <v>0</v>
      </c>
      <c r="L94" s="3">
        <v>1</v>
      </c>
      <c r="M94" s="4">
        <v>34790</v>
      </c>
      <c r="N94" s="1">
        <v>3</v>
      </c>
      <c r="O94" s="1">
        <v>3</v>
      </c>
      <c r="P94" s="1">
        <v>0</v>
      </c>
      <c r="Q94" s="1">
        <v>1</v>
      </c>
      <c r="R94" s="1">
        <v>3</v>
      </c>
      <c r="S94" s="1" t="s">
        <v>328</v>
      </c>
      <c r="T94" s="1" t="str">
        <f t="shared" si="0"/>
        <v>事業用資産</v>
      </c>
      <c r="U94" s="1" t="str">
        <f>IF(R94="","",VLOOKUP(R94,行政目的!$A$2:$B$9,2,FALSE))</f>
        <v>福祉</v>
      </c>
    </row>
    <row r="95" spans="1:21">
      <c r="A95" s="1">
        <v>11</v>
      </c>
      <c r="B95" s="1">
        <v>1</v>
      </c>
      <c r="C95" s="1">
        <v>2</v>
      </c>
      <c r="D95" s="1">
        <v>966</v>
      </c>
      <c r="E95" s="1">
        <v>0</v>
      </c>
      <c r="F95" s="1" t="s">
        <v>38</v>
      </c>
      <c r="G95" s="1" t="s">
        <v>215</v>
      </c>
      <c r="H95" s="1" t="s">
        <v>273</v>
      </c>
      <c r="I95" s="3">
        <v>896400</v>
      </c>
      <c r="J95" s="3">
        <v>300290</v>
      </c>
      <c r="K95" s="3">
        <v>60058</v>
      </c>
      <c r="L95" s="3">
        <v>596110</v>
      </c>
      <c r="M95" s="4">
        <v>41730</v>
      </c>
      <c r="N95" s="1">
        <v>5</v>
      </c>
      <c r="O95" s="1">
        <v>15</v>
      </c>
      <c r="P95" s="1">
        <v>10</v>
      </c>
      <c r="Q95" s="1">
        <v>1</v>
      </c>
      <c r="R95" s="1">
        <v>3</v>
      </c>
      <c r="S95" s="1" t="s">
        <v>328</v>
      </c>
      <c r="T95" s="1" t="str">
        <f t="shared" si="0"/>
        <v>事業用資産</v>
      </c>
      <c r="U95" s="1" t="str">
        <f>IF(R95="","",VLOOKUP(R95,行政目的!$A$2:$B$9,2,FALSE))</f>
        <v>福祉</v>
      </c>
    </row>
    <row r="96" spans="1:21">
      <c r="A96" s="1">
        <v>11</v>
      </c>
      <c r="B96" s="1">
        <v>1</v>
      </c>
      <c r="C96" s="1">
        <v>2</v>
      </c>
      <c r="D96" s="1">
        <v>970</v>
      </c>
      <c r="E96" s="1">
        <v>0</v>
      </c>
      <c r="F96" s="1" t="s">
        <v>38</v>
      </c>
      <c r="G96" s="1" t="s">
        <v>215</v>
      </c>
      <c r="H96" s="1" t="s">
        <v>174</v>
      </c>
      <c r="I96" s="3">
        <v>939600</v>
      </c>
      <c r="J96" s="3">
        <v>251812</v>
      </c>
      <c r="K96" s="3">
        <v>62953</v>
      </c>
      <c r="L96" s="3">
        <v>687788</v>
      </c>
      <c r="M96" s="4">
        <v>42095</v>
      </c>
      <c r="N96" s="1">
        <v>4</v>
      </c>
      <c r="O96" s="1">
        <v>15</v>
      </c>
      <c r="P96" s="1">
        <v>11</v>
      </c>
      <c r="Q96" s="1">
        <v>1</v>
      </c>
      <c r="R96" s="1">
        <v>3</v>
      </c>
      <c r="S96" s="1" t="s">
        <v>328</v>
      </c>
      <c r="T96" s="1" t="str">
        <f t="shared" si="0"/>
        <v>事業用資産</v>
      </c>
      <c r="U96" s="1" t="str">
        <f>IF(R96="","",VLOOKUP(R96,行政目的!$A$2:$B$9,2,FALSE))</f>
        <v>福祉</v>
      </c>
    </row>
    <row r="97" spans="1:21">
      <c r="A97" s="1">
        <v>11</v>
      </c>
      <c r="B97" s="1">
        <v>1</v>
      </c>
      <c r="C97" s="1">
        <v>2</v>
      </c>
      <c r="D97" s="1">
        <v>978</v>
      </c>
      <c r="E97" s="1">
        <v>0</v>
      </c>
      <c r="F97" s="1" t="s">
        <v>38</v>
      </c>
      <c r="G97" s="1" t="s">
        <v>215</v>
      </c>
      <c r="H97" s="1" t="s">
        <v>277</v>
      </c>
      <c r="I97" s="3">
        <v>2520000</v>
      </c>
      <c r="J97" s="3">
        <v>1350720</v>
      </c>
      <c r="K97" s="3">
        <v>168840</v>
      </c>
      <c r="L97" s="3">
        <v>1169280</v>
      </c>
      <c r="M97" s="4">
        <v>40634</v>
      </c>
      <c r="N97" s="1">
        <v>8</v>
      </c>
      <c r="O97" s="1">
        <v>15</v>
      </c>
      <c r="P97" s="1">
        <v>7</v>
      </c>
      <c r="Q97" s="1">
        <v>1</v>
      </c>
      <c r="R97" s="1">
        <v>3</v>
      </c>
      <c r="S97" s="1" t="s">
        <v>328</v>
      </c>
      <c r="T97" s="1" t="str">
        <f t="shared" si="0"/>
        <v>事業用資産</v>
      </c>
      <c r="U97" s="1" t="str">
        <f>IF(R97="","",VLOOKUP(R97,行政目的!$A$2:$B$9,2,FALSE))</f>
        <v>福祉</v>
      </c>
    </row>
    <row r="98" spans="1:21">
      <c r="A98" s="1">
        <v>11</v>
      </c>
      <c r="B98" s="1">
        <v>3</v>
      </c>
      <c r="C98" s="1">
        <v>2</v>
      </c>
      <c r="D98" s="1">
        <v>524</v>
      </c>
      <c r="E98" s="1">
        <v>1</v>
      </c>
      <c r="F98" s="1" t="s">
        <v>38</v>
      </c>
      <c r="G98" s="1" t="s">
        <v>208</v>
      </c>
      <c r="H98" s="1" t="s">
        <v>285</v>
      </c>
      <c r="I98" s="3">
        <v>257541</v>
      </c>
      <c r="J98" s="3">
        <v>257540</v>
      </c>
      <c r="K98" s="3">
        <v>0</v>
      </c>
      <c r="L98" s="3">
        <v>1</v>
      </c>
      <c r="M98" s="4">
        <v>35703</v>
      </c>
      <c r="N98" s="1">
        <v>22</v>
      </c>
      <c r="O98" s="1">
        <v>10</v>
      </c>
      <c r="P98" s="1">
        <v>0</v>
      </c>
      <c r="Q98" s="1">
        <v>1</v>
      </c>
      <c r="R98" s="1">
        <v>3</v>
      </c>
      <c r="S98" s="1" t="s">
        <v>190</v>
      </c>
      <c r="T98" s="1" t="str">
        <f t="shared" si="0"/>
        <v>事業用資産</v>
      </c>
      <c r="U98" s="1" t="str">
        <f>IF(R98="","",VLOOKUP(R98,行政目的!$A$2:$B$9,2,FALSE))</f>
        <v>福祉</v>
      </c>
    </row>
    <row r="99" spans="1:21">
      <c r="A99" s="1">
        <v>11</v>
      </c>
      <c r="B99" s="1">
        <v>3</v>
      </c>
      <c r="C99" s="1">
        <v>2</v>
      </c>
      <c r="D99" s="1">
        <v>525</v>
      </c>
      <c r="E99" s="1">
        <v>1</v>
      </c>
      <c r="F99" s="1" t="s">
        <v>38</v>
      </c>
      <c r="G99" s="1" t="s">
        <v>208</v>
      </c>
      <c r="H99" s="1" t="s">
        <v>159</v>
      </c>
      <c r="I99" s="3">
        <v>456786</v>
      </c>
      <c r="J99" s="3">
        <v>456785</v>
      </c>
      <c r="K99" s="3">
        <v>0</v>
      </c>
      <c r="L99" s="3">
        <v>1</v>
      </c>
      <c r="M99" s="4">
        <v>35703</v>
      </c>
      <c r="N99" s="1">
        <v>22</v>
      </c>
      <c r="O99" s="1">
        <v>10</v>
      </c>
      <c r="P99" s="1">
        <v>0</v>
      </c>
      <c r="Q99" s="1">
        <v>1</v>
      </c>
      <c r="R99" s="1">
        <v>3</v>
      </c>
      <c r="S99" s="1" t="s">
        <v>190</v>
      </c>
      <c r="T99" s="1" t="str">
        <f t="shared" si="0"/>
        <v>事業用資産</v>
      </c>
      <c r="U99" s="1" t="str">
        <f>IF(R99="","",VLOOKUP(R99,行政目的!$A$2:$B$9,2,FALSE))</f>
        <v>福祉</v>
      </c>
    </row>
    <row r="100" spans="1:21">
      <c r="A100" s="1">
        <v>11</v>
      </c>
      <c r="B100" s="1">
        <v>3</v>
      </c>
      <c r="C100" s="1">
        <v>2</v>
      </c>
      <c r="D100" s="1">
        <v>526</v>
      </c>
      <c r="E100" s="1">
        <v>1</v>
      </c>
      <c r="F100" s="1" t="s">
        <v>38</v>
      </c>
      <c r="G100" s="1" t="s">
        <v>208</v>
      </c>
      <c r="H100" s="1" t="s">
        <v>9</v>
      </c>
      <c r="I100" s="3">
        <v>296169</v>
      </c>
      <c r="J100" s="3">
        <v>296168</v>
      </c>
      <c r="K100" s="3">
        <v>0</v>
      </c>
      <c r="L100" s="3">
        <v>1</v>
      </c>
      <c r="M100" s="4">
        <v>35703</v>
      </c>
      <c r="N100" s="1">
        <v>22</v>
      </c>
      <c r="O100" s="1">
        <v>10</v>
      </c>
      <c r="P100" s="1">
        <v>0</v>
      </c>
      <c r="Q100" s="1">
        <v>1</v>
      </c>
      <c r="R100" s="1">
        <v>3</v>
      </c>
      <c r="S100" s="1" t="s">
        <v>190</v>
      </c>
      <c r="T100" s="1" t="str">
        <f t="shared" si="0"/>
        <v>事業用資産</v>
      </c>
      <c r="U100" s="1" t="str">
        <f>IF(R100="","",VLOOKUP(R100,行政目的!$A$2:$B$9,2,FALSE))</f>
        <v>福祉</v>
      </c>
    </row>
    <row r="101" spans="1:21">
      <c r="A101" s="1">
        <v>11</v>
      </c>
      <c r="B101" s="1">
        <v>3</v>
      </c>
      <c r="C101" s="1">
        <v>2</v>
      </c>
      <c r="D101" s="1">
        <v>527</v>
      </c>
      <c r="E101" s="1">
        <v>1</v>
      </c>
      <c r="F101" s="1" t="s">
        <v>38</v>
      </c>
      <c r="G101" s="1" t="s">
        <v>208</v>
      </c>
      <c r="H101" s="1" t="s">
        <v>36</v>
      </c>
      <c r="I101" s="3">
        <v>87298</v>
      </c>
      <c r="J101" s="3">
        <v>87297</v>
      </c>
      <c r="K101" s="3">
        <v>0</v>
      </c>
      <c r="L101" s="3">
        <v>1</v>
      </c>
      <c r="M101" s="4">
        <v>35703</v>
      </c>
      <c r="N101" s="1">
        <v>22</v>
      </c>
      <c r="O101" s="1">
        <v>10</v>
      </c>
      <c r="P101" s="1">
        <v>0</v>
      </c>
      <c r="Q101" s="1">
        <v>1</v>
      </c>
      <c r="R101" s="1">
        <v>3</v>
      </c>
      <c r="S101" s="1" t="s">
        <v>190</v>
      </c>
      <c r="T101" s="1" t="str">
        <f t="shared" si="0"/>
        <v>事業用資産</v>
      </c>
      <c r="U101" s="1" t="str">
        <f>IF(R101="","",VLOOKUP(R101,行政目的!$A$2:$B$9,2,FALSE))</f>
        <v>福祉</v>
      </c>
    </row>
    <row r="102" spans="1:21">
      <c r="A102" s="1">
        <v>11</v>
      </c>
      <c r="B102" s="1">
        <v>3</v>
      </c>
      <c r="C102" s="1">
        <v>2</v>
      </c>
      <c r="D102" s="1">
        <v>528</v>
      </c>
      <c r="E102" s="1">
        <v>1</v>
      </c>
      <c r="F102" s="1" t="s">
        <v>38</v>
      </c>
      <c r="G102" s="1" t="s">
        <v>208</v>
      </c>
      <c r="H102" s="1" t="s">
        <v>33</v>
      </c>
      <c r="I102" s="3">
        <v>235701</v>
      </c>
      <c r="J102" s="3">
        <v>235700</v>
      </c>
      <c r="K102" s="3">
        <v>0</v>
      </c>
      <c r="L102" s="3">
        <v>1</v>
      </c>
      <c r="M102" s="4">
        <v>35703</v>
      </c>
      <c r="N102" s="1">
        <v>22</v>
      </c>
      <c r="O102" s="1">
        <v>10</v>
      </c>
      <c r="P102" s="1">
        <v>0</v>
      </c>
      <c r="Q102" s="1">
        <v>1</v>
      </c>
      <c r="R102" s="1">
        <v>3</v>
      </c>
      <c r="S102" s="1" t="s">
        <v>190</v>
      </c>
      <c r="T102" s="1" t="str">
        <f t="shared" si="0"/>
        <v>事業用資産</v>
      </c>
      <c r="U102" s="1" t="str">
        <f>IF(R102="","",VLOOKUP(R102,行政目的!$A$2:$B$9,2,FALSE))</f>
        <v>福祉</v>
      </c>
    </row>
    <row r="103" spans="1:21">
      <c r="A103" s="1">
        <v>11</v>
      </c>
      <c r="B103" s="1">
        <v>3</v>
      </c>
      <c r="C103" s="1">
        <v>2</v>
      </c>
      <c r="D103" s="1">
        <v>529</v>
      </c>
      <c r="E103" s="1">
        <v>1</v>
      </c>
      <c r="F103" s="1" t="s">
        <v>38</v>
      </c>
      <c r="G103" s="1" t="s">
        <v>208</v>
      </c>
      <c r="H103" s="1" t="s">
        <v>241</v>
      </c>
      <c r="I103" s="3">
        <v>217537</v>
      </c>
      <c r="J103" s="3">
        <v>217536</v>
      </c>
      <c r="K103" s="3">
        <v>0</v>
      </c>
      <c r="L103" s="3">
        <v>1</v>
      </c>
      <c r="M103" s="4">
        <v>35703</v>
      </c>
      <c r="N103" s="1">
        <v>22</v>
      </c>
      <c r="O103" s="1">
        <v>15</v>
      </c>
      <c r="P103" s="1">
        <v>0</v>
      </c>
      <c r="Q103" s="1">
        <v>1</v>
      </c>
      <c r="R103" s="1">
        <v>3</v>
      </c>
      <c r="S103" s="1" t="s">
        <v>190</v>
      </c>
      <c r="T103" s="1" t="str">
        <f t="shared" si="0"/>
        <v>事業用資産</v>
      </c>
      <c r="U103" s="1" t="str">
        <f>IF(R103="","",VLOOKUP(R103,行政目的!$A$2:$B$9,2,FALSE))</f>
        <v>福祉</v>
      </c>
    </row>
    <row r="104" spans="1:21">
      <c r="A104" s="1">
        <v>11</v>
      </c>
      <c r="B104" s="1">
        <v>3</v>
      </c>
      <c r="C104" s="1">
        <v>2</v>
      </c>
      <c r="D104" s="1">
        <v>530</v>
      </c>
      <c r="E104" s="1">
        <v>1</v>
      </c>
      <c r="F104" s="1" t="s">
        <v>38</v>
      </c>
      <c r="G104" s="1" t="s">
        <v>208</v>
      </c>
      <c r="H104" s="1" t="s">
        <v>232</v>
      </c>
      <c r="I104" s="3">
        <v>93172</v>
      </c>
      <c r="J104" s="3">
        <v>93171</v>
      </c>
      <c r="K104" s="3">
        <v>0</v>
      </c>
      <c r="L104" s="3">
        <v>1</v>
      </c>
      <c r="M104" s="4">
        <v>35703</v>
      </c>
      <c r="N104" s="1">
        <v>22</v>
      </c>
      <c r="O104" s="1">
        <v>15</v>
      </c>
      <c r="P104" s="1">
        <v>0</v>
      </c>
      <c r="Q104" s="1">
        <v>1</v>
      </c>
      <c r="R104" s="1">
        <v>3</v>
      </c>
      <c r="S104" s="1" t="s">
        <v>190</v>
      </c>
      <c r="T104" s="1" t="str">
        <f t="shared" si="0"/>
        <v>事業用資産</v>
      </c>
      <c r="U104" s="1" t="str">
        <f>IF(R104="","",VLOOKUP(R104,行政目的!$A$2:$B$9,2,FALSE))</f>
        <v>福祉</v>
      </c>
    </row>
    <row r="105" spans="1:21">
      <c r="A105" s="1">
        <v>11</v>
      </c>
      <c r="B105" s="1">
        <v>3</v>
      </c>
      <c r="C105" s="1">
        <v>2</v>
      </c>
      <c r="D105" s="1">
        <v>531</v>
      </c>
      <c r="E105" s="1">
        <v>1</v>
      </c>
      <c r="F105" s="1" t="s">
        <v>38</v>
      </c>
      <c r="G105" s="1" t="s">
        <v>208</v>
      </c>
      <c r="H105" s="1" t="s">
        <v>287</v>
      </c>
      <c r="I105" s="3">
        <v>52469</v>
      </c>
      <c r="J105" s="3">
        <v>52468</v>
      </c>
      <c r="K105" s="3">
        <v>0</v>
      </c>
      <c r="L105" s="3">
        <v>1</v>
      </c>
      <c r="M105" s="4">
        <v>35703</v>
      </c>
      <c r="N105" s="1">
        <v>22</v>
      </c>
      <c r="O105" s="1">
        <v>15</v>
      </c>
      <c r="P105" s="1">
        <v>0</v>
      </c>
      <c r="Q105" s="1">
        <v>1</v>
      </c>
      <c r="R105" s="1">
        <v>3</v>
      </c>
      <c r="S105" s="1" t="s">
        <v>190</v>
      </c>
      <c r="T105" s="1" t="str">
        <f t="shared" si="0"/>
        <v>事業用資産</v>
      </c>
      <c r="U105" s="1" t="str">
        <f>IF(R105="","",VLOOKUP(R105,行政目的!$A$2:$B$9,2,FALSE))</f>
        <v>福祉</v>
      </c>
    </row>
    <row r="106" spans="1:21">
      <c r="A106" s="1">
        <v>11</v>
      </c>
      <c r="B106" s="1">
        <v>3</v>
      </c>
      <c r="C106" s="1">
        <v>2</v>
      </c>
      <c r="D106" s="1">
        <v>532</v>
      </c>
      <c r="E106" s="1">
        <v>1</v>
      </c>
      <c r="F106" s="1" t="s">
        <v>38</v>
      </c>
      <c r="G106" s="1" t="s">
        <v>208</v>
      </c>
      <c r="H106" s="1" t="s">
        <v>40</v>
      </c>
      <c r="I106" s="3">
        <v>80411</v>
      </c>
      <c r="J106" s="3">
        <v>80410</v>
      </c>
      <c r="K106" s="3">
        <v>0</v>
      </c>
      <c r="L106" s="3">
        <v>1</v>
      </c>
      <c r="M106" s="4">
        <v>35703</v>
      </c>
      <c r="N106" s="1">
        <v>22</v>
      </c>
      <c r="O106" s="1">
        <v>8</v>
      </c>
      <c r="P106" s="1">
        <v>0</v>
      </c>
      <c r="Q106" s="1">
        <v>1</v>
      </c>
      <c r="R106" s="1">
        <v>3</v>
      </c>
      <c r="S106" s="1" t="s">
        <v>190</v>
      </c>
      <c r="T106" s="1" t="str">
        <f t="shared" si="0"/>
        <v>事業用資産</v>
      </c>
      <c r="U106" s="1" t="str">
        <f>IF(R106="","",VLOOKUP(R106,行政目的!$A$2:$B$9,2,FALSE))</f>
        <v>福祉</v>
      </c>
    </row>
    <row r="107" spans="1:21">
      <c r="A107" s="1">
        <v>11</v>
      </c>
      <c r="B107" s="1">
        <v>3</v>
      </c>
      <c r="C107" s="1">
        <v>2</v>
      </c>
      <c r="D107" s="1">
        <v>533</v>
      </c>
      <c r="E107" s="1">
        <v>1</v>
      </c>
      <c r="F107" s="1" t="s">
        <v>38</v>
      </c>
      <c r="G107" s="1" t="s">
        <v>208</v>
      </c>
      <c r="H107" s="1" t="s">
        <v>280</v>
      </c>
      <c r="I107" s="3">
        <v>226302</v>
      </c>
      <c r="J107" s="3">
        <v>226301</v>
      </c>
      <c r="K107" s="3">
        <v>0</v>
      </c>
      <c r="L107" s="3">
        <v>1</v>
      </c>
      <c r="M107" s="4">
        <v>35703</v>
      </c>
      <c r="N107" s="1">
        <v>22</v>
      </c>
      <c r="O107" s="1">
        <v>15</v>
      </c>
      <c r="P107" s="1">
        <v>0</v>
      </c>
      <c r="Q107" s="1">
        <v>1</v>
      </c>
      <c r="R107" s="1">
        <v>3</v>
      </c>
      <c r="S107" s="1" t="s">
        <v>190</v>
      </c>
      <c r="T107" s="1" t="str">
        <f t="shared" si="0"/>
        <v>事業用資産</v>
      </c>
      <c r="U107" s="1" t="str">
        <f>IF(R107="","",VLOOKUP(R107,行政目的!$A$2:$B$9,2,FALSE))</f>
        <v>福祉</v>
      </c>
    </row>
    <row r="108" spans="1:21">
      <c r="A108" s="1">
        <v>11</v>
      </c>
      <c r="B108" s="1">
        <v>5</v>
      </c>
      <c r="C108" s="1">
        <v>2</v>
      </c>
      <c r="D108" s="1">
        <v>519</v>
      </c>
      <c r="E108" s="1">
        <v>2</v>
      </c>
      <c r="F108" s="1" t="s">
        <v>38</v>
      </c>
      <c r="G108" s="1" t="s">
        <v>164</v>
      </c>
      <c r="H108" s="1" t="s">
        <v>232</v>
      </c>
      <c r="I108" s="3">
        <v>706794</v>
      </c>
      <c r="J108" s="3">
        <v>706793</v>
      </c>
      <c r="K108" s="3">
        <v>0</v>
      </c>
      <c r="L108" s="3">
        <v>1</v>
      </c>
      <c r="M108" s="4">
        <v>34556</v>
      </c>
      <c r="N108" s="1">
        <v>25</v>
      </c>
      <c r="O108" s="1">
        <v>15</v>
      </c>
      <c r="P108" s="1">
        <v>0</v>
      </c>
      <c r="Q108" s="1">
        <v>1</v>
      </c>
      <c r="R108" s="1">
        <v>3</v>
      </c>
      <c r="S108" s="1" t="s">
        <v>327</v>
      </c>
      <c r="T108" s="1" t="str">
        <f t="shared" si="0"/>
        <v>事業用資産</v>
      </c>
      <c r="U108" s="1" t="str">
        <f>IF(R108="","",VLOOKUP(R108,行政目的!$A$2:$B$9,2,FALSE))</f>
        <v>福祉</v>
      </c>
    </row>
    <row r="109" spans="1:21">
      <c r="A109" s="1">
        <v>11</v>
      </c>
      <c r="B109" s="1">
        <v>5</v>
      </c>
      <c r="C109" s="1">
        <v>2</v>
      </c>
      <c r="D109" s="1">
        <v>520</v>
      </c>
      <c r="E109" s="1">
        <v>2</v>
      </c>
      <c r="F109" s="1" t="s">
        <v>38</v>
      </c>
      <c r="G109" s="1" t="s">
        <v>164</v>
      </c>
      <c r="H109" s="1" t="s">
        <v>288</v>
      </c>
      <c r="I109" s="3">
        <v>820929</v>
      </c>
      <c r="J109" s="3">
        <v>820928</v>
      </c>
      <c r="K109" s="3">
        <v>0</v>
      </c>
      <c r="L109" s="3">
        <v>1</v>
      </c>
      <c r="M109" s="4">
        <v>34556</v>
      </c>
      <c r="N109" s="1">
        <v>25</v>
      </c>
      <c r="O109" s="1">
        <v>10</v>
      </c>
      <c r="P109" s="1">
        <v>0</v>
      </c>
      <c r="Q109" s="1">
        <v>1</v>
      </c>
      <c r="R109" s="1">
        <v>3</v>
      </c>
      <c r="S109" s="1" t="s">
        <v>327</v>
      </c>
      <c r="T109" s="1" t="str">
        <f t="shared" si="0"/>
        <v>事業用資産</v>
      </c>
      <c r="U109" s="1" t="str">
        <f>IF(R109="","",VLOOKUP(R109,行政目的!$A$2:$B$9,2,FALSE))</f>
        <v>福祉</v>
      </c>
    </row>
    <row r="110" spans="1:21">
      <c r="A110" s="1">
        <v>11</v>
      </c>
      <c r="B110" s="1">
        <v>10</v>
      </c>
      <c r="C110" s="1">
        <v>1</v>
      </c>
      <c r="D110" s="1">
        <v>521</v>
      </c>
      <c r="E110" s="1">
        <v>2</v>
      </c>
      <c r="F110" s="1" t="s">
        <v>38</v>
      </c>
      <c r="G110" s="1" t="s">
        <v>8</v>
      </c>
      <c r="H110" s="1" t="s">
        <v>184</v>
      </c>
      <c r="I110" s="3">
        <v>319612</v>
      </c>
      <c r="J110" s="3">
        <v>319611</v>
      </c>
      <c r="K110" s="3">
        <v>0</v>
      </c>
      <c r="L110" s="3">
        <v>1</v>
      </c>
      <c r="M110" s="4">
        <v>35691</v>
      </c>
      <c r="N110" s="1">
        <v>22</v>
      </c>
      <c r="O110" s="1">
        <v>10</v>
      </c>
      <c r="P110" s="1">
        <v>0</v>
      </c>
      <c r="Q110" s="1">
        <v>1</v>
      </c>
      <c r="R110" s="1">
        <v>3</v>
      </c>
      <c r="S110" s="1" t="s">
        <v>327</v>
      </c>
      <c r="T110" s="1" t="str">
        <f t="shared" si="0"/>
        <v>事業用資産</v>
      </c>
      <c r="U110" s="1" t="str">
        <f>IF(R110="","",VLOOKUP(R110,行政目的!$A$2:$B$9,2,FALSE))</f>
        <v>福祉</v>
      </c>
    </row>
    <row r="111" spans="1:21">
      <c r="A111" s="1">
        <v>11</v>
      </c>
      <c r="B111" s="1">
        <v>10</v>
      </c>
      <c r="C111" s="1">
        <v>1</v>
      </c>
      <c r="D111" s="1">
        <v>522</v>
      </c>
      <c r="E111" s="1">
        <v>2</v>
      </c>
      <c r="F111" s="1" t="s">
        <v>38</v>
      </c>
      <c r="G111" s="1" t="s">
        <v>8</v>
      </c>
      <c r="H111" s="1" t="s">
        <v>289</v>
      </c>
      <c r="I111" s="3">
        <v>233005</v>
      </c>
      <c r="J111" s="3">
        <v>233004</v>
      </c>
      <c r="K111" s="3">
        <v>0</v>
      </c>
      <c r="L111" s="3">
        <v>1</v>
      </c>
      <c r="M111" s="4">
        <v>35691</v>
      </c>
      <c r="N111" s="1">
        <v>22</v>
      </c>
      <c r="O111" s="1">
        <v>10</v>
      </c>
      <c r="P111" s="1">
        <v>0</v>
      </c>
      <c r="Q111" s="1">
        <v>1</v>
      </c>
      <c r="R111" s="1">
        <v>3</v>
      </c>
      <c r="S111" s="1" t="s">
        <v>327</v>
      </c>
      <c r="T111" s="1" t="str">
        <f t="shared" si="0"/>
        <v>事業用資産</v>
      </c>
      <c r="U111" s="1" t="str">
        <f>IF(R111="","",VLOOKUP(R111,行政目的!$A$2:$B$9,2,FALSE))</f>
        <v>福祉</v>
      </c>
    </row>
    <row r="112" spans="1:21">
      <c r="A112" s="1">
        <v>11</v>
      </c>
      <c r="B112" s="1">
        <v>10</v>
      </c>
      <c r="C112" s="1">
        <v>1</v>
      </c>
      <c r="D112" s="1">
        <v>523</v>
      </c>
      <c r="E112" s="1">
        <v>2</v>
      </c>
      <c r="F112" s="1" t="s">
        <v>38</v>
      </c>
      <c r="G112" s="1" t="s">
        <v>8</v>
      </c>
      <c r="H112" s="1" t="s">
        <v>232</v>
      </c>
      <c r="I112" s="3">
        <v>64809</v>
      </c>
      <c r="J112" s="3">
        <v>64808</v>
      </c>
      <c r="K112" s="3">
        <v>0</v>
      </c>
      <c r="L112" s="3">
        <v>1</v>
      </c>
      <c r="M112" s="4">
        <v>35691</v>
      </c>
      <c r="N112" s="1">
        <v>22</v>
      </c>
      <c r="O112" s="1">
        <v>15</v>
      </c>
      <c r="P112" s="1">
        <v>0</v>
      </c>
      <c r="Q112" s="1">
        <v>1</v>
      </c>
      <c r="R112" s="1">
        <v>3</v>
      </c>
      <c r="S112" s="1" t="s">
        <v>327</v>
      </c>
      <c r="T112" s="1" t="str">
        <f t="shared" si="0"/>
        <v>事業用資産</v>
      </c>
      <c r="U112" s="1" t="str">
        <f>IF(R112="","",VLOOKUP(R112,行政目的!$A$2:$B$9,2,FALSE))</f>
        <v>福祉</v>
      </c>
    </row>
    <row r="113" spans="1:21">
      <c r="A113" s="1">
        <v>12</v>
      </c>
      <c r="B113" s="1">
        <v>1</v>
      </c>
      <c r="C113" s="1">
        <v>2</v>
      </c>
      <c r="D113" s="1">
        <v>13</v>
      </c>
      <c r="E113" s="1">
        <v>2</v>
      </c>
      <c r="F113" s="1" t="s">
        <v>173</v>
      </c>
      <c r="G113" s="1" t="s">
        <v>215</v>
      </c>
      <c r="H113" s="1" t="s">
        <v>307</v>
      </c>
      <c r="I113" s="3">
        <v>1534009</v>
      </c>
      <c r="J113" s="3">
        <v>205556</v>
      </c>
      <c r="K113" s="3">
        <v>102778</v>
      </c>
      <c r="L113" s="3">
        <v>1328453</v>
      </c>
      <c r="M113" s="4">
        <v>42985</v>
      </c>
      <c r="N113" s="1">
        <v>2</v>
      </c>
      <c r="O113" s="1">
        <v>15</v>
      </c>
      <c r="P113" s="1">
        <v>13</v>
      </c>
      <c r="Q113" s="1">
        <v>1</v>
      </c>
      <c r="R113" s="1">
        <v>3</v>
      </c>
      <c r="S113" s="1" t="s">
        <v>327</v>
      </c>
      <c r="T113" s="1" t="str">
        <f t="shared" si="0"/>
        <v>事業用資産</v>
      </c>
      <c r="U113" s="1" t="str">
        <f>IF(R113="","",VLOOKUP(R113,行政目的!$A$2:$B$9,2,FALSE))</f>
        <v>福祉</v>
      </c>
    </row>
    <row r="114" spans="1:21">
      <c r="A114" s="1">
        <v>12</v>
      </c>
      <c r="B114" s="1">
        <v>1</v>
      </c>
      <c r="C114" s="1">
        <v>2</v>
      </c>
      <c r="D114" s="1">
        <v>632</v>
      </c>
      <c r="E114" s="1">
        <v>2</v>
      </c>
      <c r="F114" s="1" t="s">
        <v>173</v>
      </c>
      <c r="G114" s="1" t="s">
        <v>215</v>
      </c>
      <c r="H114" s="1" t="s">
        <v>265</v>
      </c>
      <c r="I114" s="3">
        <v>6469108</v>
      </c>
      <c r="J114" s="3">
        <v>6469107</v>
      </c>
      <c r="K114" s="3">
        <v>0</v>
      </c>
      <c r="L114" s="3">
        <v>1</v>
      </c>
      <c r="M114" s="4">
        <v>34059</v>
      </c>
      <c r="N114" s="1">
        <v>27</v>
      </c>
      <c r="O114" s="1">
        <v>15</v>
      </c>
      <c r="P114" s="1">
        <v>0</v>
      </c>
      <c r="Q114" s="1">
        <v>1</v>
      </c>
      <c r="R114" s="1">
        <v>3</v>
      </c>
      <c r="S114" s="1" t="s">
        <v>327</v>
      </c>
      <c r="T114" s="1" t="str">
        <f t="shared" si="0"/>
        <v>事業用資産</v>
      </c>
      <c r="U114" s="1" t="str">
        <f>IF(R114="","",VLOOKUP(R114,行政目的!$A$2:$B$9,2,FALSE))</f>
        <v>福祉</v>
      </c>
    </row>
    <row r="115" spans="1:21">
      <c r="A115" s="1">
        <v>12</v>
      </c>
      <c r="B115" s="1">
        <v>1</v>
      </c>
      <c r="C115" s="1">
        <v>2</v>
      </c>
      <c r="D115" s="1">
        <v>633</v>
      </c>
      <c r="E115" s="1">
        <v>2</v>
      </c>
      <c r="F115" s="1" t="s">
        <v>173</v>
      </c>
      <c r="G115" s="1" t="s">
        <v>215</v>
      </c>
      <c r="H115" s="1" t="s">
        <v>129</v>
      </c>
      <c r="I115" s="3">
        <v>20465777</v>
      </c>
      <c r="J115" s="3">
        <v>20465776</v>
      </c>
      <c r="K115" s="3">
        <v>0</v>
      </c>
      <c r="L115" s="3">
        <v>1</v>
      </c>
      <c r="M115" s="4">
        <v>34059</v>
      </c>
      <c r="N115" s="1">
        <v>27</v>
      </c>
      <c r="O115" s="1">
        <v>15</v>
      </c>
      <c r="P115" s="1">
        <v>0</v>
      </c>
      <c r="Q115" s="1">
        <v>1</v>
      </c>
      <c r="R115" s="1">
        <v>3</v>
      </c>
      <c r="S115" s="1" t="s">
        <v>327</v>
      </c>
      <c r="T115" s="1" t="str">
        <f t="shared" si="0"/>
        <v>事業用資産</v>
      </c>
      <c r="U115" s="1" t="str">
        <f>IF(R115="","",VLOOKUP(R115,行政目的!$A$2:$B$9,2,FALSE))</f>
        <v>福祉</v>
      </c>
    </row>
    <row r="116" spans="1:21">
      <c r="A116" s="1">
        <v>12</v>
      </c>
      <c r="B116" s="1">
        <v>1</v>
      </c>
      <c r="C116" s="1">
        <v>2</v>
      </c>
      <c r="D116" s="1">
        <v>634</v>
      </c>
      <c r="E116" s="1">
        <v>2</v>
      </c>
      <c r="F116" s="1" t="s">
        <v>173</v>
      </c>
      <c r="G116" s="1" t="s">
        <v>215</v>
      </c>
      <c r="H116" s="1" t="s">
        <v>145</v>
      </c>
      <c r="I116" s="3">
        <v>11520256</v>
      </c>
      <c r="J116" s="3">
        <v>11520255</v>
      </c>
      <c r="K116" s="3">
        <v>0</v>
      </c>
      <c r="L116" s="3">
        <v>1</v>
      </c>
      <c r="M116" s="4">
        <v>34059</v>
      </c>
      <c r="N116" s="1">
        <v>27</v>
      </c>
      <c r="O116" s="1">
        <v>15</v>
      </c>
      <c r="P116" s="1">
        <v>0</v>
      </c>
      <c r="Q116" s="1">
        <v>1</v>
      </c>
      <c r="R116" s="1">
        <v>3</v>
      </c>
      <c r="S116" s="1" t="s">
        <v>327</v>
      </c>
      <c r="T116" s="1" t="str">
        <f t="shared" si="0"/>
        <v>事業用資産</v>
      </c>
      <c r="U116" s="1" t="str">
        <f>IF(R116="","",VLOOKUP(R116,行政目的!$A$2:$B$9,2,FALSE))</f>
        <v>福祉</v>
      </c>
    </row>
    <row r="117" spans="1:21">
      <c r="A117" s="1">
        <v>12</v>
      </c>
      <c r="B117" s="1">
        <v>1</v>
      </c>
      <c r="C117" s="1">
        <v>2</v>
      </c>
      <c r="D117" s="1">
        <v>635</v>
      </c>
      <c r="E117" s="1">
        <v>2</v>
      </c>
      <c r="F117" s="1" t="s">
        <v>173</v>
      </c>
      <c r="G117" s="1" t="s">
        <v>215</v>
      </c>
      <c r="H117" s="1" t="s">
        <v>268</v>
      </c>
      <c r="I117" s="3">
        <v>16713298</v>
      </c>
      <c r="J117" s="3">
        <v>16713297</v>
      </c>
      <c r="K117" s="3">
        <v>0</v>
      </c>
      <c r="L117" s="3">
        <v>1</v>
      </c>
      <c r="M117" s="4">
        <v>34059</v>
      </c>
      <c r="N117" s="1">
        <v>27</v>
      </c>
      <c r="O117" s="1">
        <v>15</v>
      </c>
      <c r="P117" s="1">
        <v>0</v>
      </c>
      <c r="Q117" s="1">
        <v>1</v>
      </c>
      <c r="R117" s="1">
        <v>3</v>
      </c>
      <c r="S117" s="1" t="s">
        <v>327</v>
      </c>
      <c r="T117" s="1" t="str">
        <f t="shared" si="0"/>
        <v>事業用資産</v>
      </c>
      <c r="U117" s="1" t="str">
        <f>IF(R117="","",VLOOKUP(R117,行政目的!$A$2:$B$9,2,FALSE))</f>
        <v>福祉</v>
      </c>
    </row>
    <row r="118" spans="1:21">
      <c r="A118" s="1">
        <v>12</v>
      </c>
      <c r="B118" s="1">
        <v>1</v>
      </c>
      <c r="C118" s="1">
        <v>2</v>
      </c>
      <c r="D118" s="1">
        <v>637</v>
      </c>
      <c r="E118" s="1">
        <v>2</v>
      </c>
      <c r="F118" s="1" t="s">
        <v>173</v>
      </c>
      <c r="G118" s="1" t="s">
        <v>215</v>
      </c>
      <c r="H118" s="1" t="s">
        <v>195</v>
      </c>
      <c r="I118" s="3">
        <v>4527523</v>
      </c>
      <c r="J118" s="3">
        <v>4527522</v>
      </c>
      <c r="K118" s="3">
        <v>0</v>
      </c>
      <c r="L118" s="3">
        <v>1</v>
      </c>
      <c r="M118" s="4">
        <v>34059</v>
      </c>
      <c r="N118" s="1">
        <v>27</v>
      </c>
      <c r="O118" s="1">
        <v>15</v>
      </c>
      <c r="P118" s="1">
        <v>0</v>
      </c>
      <c r="Q118" s="1">
        <v>1</v>
      </c>
      <c r="R118" s="1">
        <v>3</v>
      </c>
      <c r="S118" s="1" t="s">
        <v>327</v>
      </c>
      <c r="T118" s="1" t="str">
        <f t="shared" si="0"/>
        <v>事業用資産</v>
      </c>
      <c r="U118" s="1" t="str">
        <f>IF(R118="","",VLOOKUP(R118,行政目的!$A$2:$B$9,2,FALSE))</f>
        <v>福祉</v>
      </c>
    </row>
    <row r="119" spans="1:21">
      <c r="A119" s="1">
        <v>12</v>
      </c>
      <c r="B119" s="1">
        <v>1</v>
      </c>
      <c r="C119" s="1">
        <v>2</v>
      </c>
      <c r="D119" s="1">
        <v>638</v>
      </c>
      <c r="E119" s="1">
        <v>2</v>
      </c>
      <c r="F119" s="1" t="s">
        <v>173</v>
      </c>
      <c r="G119" s="1" t="s">
        <v>215</v>
      </c>
      <c r="H119" s="1" t="s">
        <v>229</v>
      </c>
      <c r="I119" s="3">
        <v>2908726</v>
      </c>
      <c r="J119" s="3">
        <v>2908725</v>
      </c>
      <c r="K119" s="3">
        <v>0</v>
      </c>
      <c r="L119" s="3">
        <v>1</v>
      </c>
      <c r="M119" s="4">
        <v>34059</v>
      </c>
      <c r="N119" s="1">
        <v>27</v>
      </c>
      <c r="O119" s="1">
        <v>15</v>
      </c>
      <c r="P119" s="1">
        <v>0</v>
      </c>
      <c r="Q119" s="1">
        <v>1</v>
      </c>
      <c r="R119" s="1">
        <v>3</v>
      </c>
      <c r="S119" s="1" t="s">
        <v>327</v>
      </c>
      <c r="T119" s="1" t="str">
        <f t="shared" si="0"/>
        <v>事業用資産</v>
      </c>
      <c r="U119" s="1" t="str">
        <f>IF(R119="","",VLOOKUP(R119,行政目的!$A$2:$B$9,2,FALSE))</f>
        <v>福祉</v>
      </c>
    </row>
    <row r="120" spans="1:21">
      <c r="A120" s="1">
        <v>12</v>
      </c>
      <c r="B120" s="1">
        <v>1</v>
      </c>
      <c r="C120" s="1">
        <v>2</v>
      </c>
      <c r="D120" s="1">
        <v>639</v>
      </c>
      <c r="E120" s="1">
        <v>2</v>
      </c>
      <c r="F120" s="1" t="s">
        <v>173</v>
      </c>
      <c r="G120" s="1" t="s">
        <v>215</v>
      </c>
      <c r="H120" s="1" t="s">
        <v>146</v>
      </c>
      <c r="I120" s="3">
        <v>2691957</v>
      </c>
      <c r="J120" s="3">
        <v>2691956</v>
      </c>
      <c r="K120" s="3">
        <v>0</v>
      </c>
      <c r="L120" s="3">
        <v>1</v>
      </c>
      <c r="M120" s="4">
        <v>34059</v>
      </c>
      <c r="N120" s="1">
        <v>27</v>
      </c>
      <c r="O120" s="1">
        <v>15</v>
      </c>
      <c r="P120" s="1">
        <v>0</v>
      </c>
      <c r="Q120" s="1">
        <v>1</v>
      </c>
      <c r="R120" s="1">
        <v>3</v>
      </c>
      <c r="S120" s="1" t="s">
        <v>327</v>
      </c>
      <c r="T120" s="1" t="str">
        <f t="shared" si="0"/>
        <v>事業用資産</v>
      </c>
      <c r="U120" s="1" t="str">
        <f>IF(R120="","",VLOOKUP(R120,行政目的!$A$2:$B$9,2,FALSE))</f>
        <v>福祉</v>
      </c>
    </row>
    <row r="121" spans="1:21">
      <c r="A121" s="1">
        <v>12</v>
      </c>
      <c r="B121" s="1">
        <v>1</v>
      </c>
      <c r="C121" s="1">
        <v>2</v>
      </c>
      <c r="D121" s="1">
        <v>640</v>
      </c>
      <c r="E121" s="1">
        <v>2</v>
      </c>
      <c r="F121" s="1" t="s">
        <v>173</v>
      </c>
      <c r="G121" s="1" t="s">
        <v>215</v>
      </c>
      <c r="H121" s="1" t="s">
        <v>279</v>
      </c>
      <c r="I121" s="3">
        <v>867567</v>
      </c>
      <c r="J121" s="3">
        <v>867566</v>
      </c>
      <c r="K121" s="3">
        <v>0</v>
      </c>
      <c r="L121" s="3">
        <v>1</v>
      </c>
      <c r="M121" s="4">
        <v>34059</v>
      </c>
      <c r="N121" s="1">
        <v>27</v>
      </c>
      <c r="O121" s="1">
        <v>15</v>
      </c>
      <c r="P121" s="1">
        <v>0</v>
      </c>
      <c r="Q121" s="1">
        <v>1</v>
      </c>
      <c r="R121" s="1">
        <v>3</v>
      </c>
      <c r="S121" s="1" t="s">
        <v>327</v>
      </c>
      <c r="T121" s="1" t="str">
        <f t="shared" si="0"/>
        <v>事業用資産</v>
      </c>
      <c r="U121" s="1" t="str">
        <f>IF(R121="","",VLOOKUP(R121,行政目的!$A$2:$B$9,2,FALSE))</f>
        <v>福祉</v>
      </c>
    </row>
    <row r="122" spans="1:21">
      <c r="A122" s="1">
        <v>12</v>
      </c>
      <c r="B122" s="1">
        <v>1</v>
      </c>
      <c r="C122" s="1">
        <v>2</v>
      </c>
      <c r="D122" s="1">
        <v>641</v>
      </c>
      <c r="E122" s="1">
        <v>2</v>
      </c>
      <c r="F122" s="1" t="s">
        <v>173</v>
      </c>
      <c r="G122" s="1" t="s">
        <v>215</v>
      </c>
      <c r="H122" s="1" t="s">
        <v>260</v>
      </c>
      <c r="I122" s="3">
        <v>2278317</v>
      </c>
      <c r="J122" s="3">
        <v>2278316</v>
      </c>
      <c r="K122" s="3">
        <v>0</v>
      </c>
      <c r="L122" s="3">
        <v>1</v>
      </c>
      <c r="M122" s="4">
        <v>34059</v>
      </c>
      <c r="N122" s="1">
        <v>27</v>
      </c>
      <c r="O122" s="1">
        <v>8</v>
      </c>
      <c r="P122" s="1">
        <v>0</v>
      </c>
      <c r="Q122" s="1">
        <v>1</v>
      </c>
      <c r="R122" s="1">
        <v>3</v>
      </c>
      <c r="S122" s="1" t="s">
        <v>327</v>
      </c>
      <c r="T122" s="1" t="str">
        <f t="shared" si="0"/>
        <v>事業用資産</v>
      </c>
      <c r="U122" s="1" t="str">
        <f>IF(R122="","",VLOOKUP(R122,行政目的!$A$2:$B$9,2,FALSE))</f>
        <v>福祉</v>
      </c>
    </row>
    <row r="123" spans="1:21">
      <c r="A123" s="1">
        <v>12</v>
      </c>
      <c r="B123" s="1">
        <v>1</v>
      </c>
      <c r="C123" s="1">
        <v>2</v>
      </c>
      <c r="D123" s="1">
        <v>642</v>
      </c>
      <c r="E123" s="1">
        <v>2</v>
      </c>
      <c r="F123" s="1" t="s">
        <v>173</v>
      </c>
      <c r="G123" s="1" t="s">
        <v>215</v>
      </c>
      <c r="H123" s="1" t="s">
        <v>282</v>
      </c>
      <c r="I123" s="3">
        <v>7535589</v>
      </c>
      <c r="J123" s="3">
        <v>7535588</v>
      </c>
      <c r="K123" s="3">
        <v>0</v>
      </c>
      <c r="L123" s="3">
        <v>1</v>
      </c>
      <c r="M123" s="4">
        <v>34059</v>
      </c>
      <c r="N123" s="1">
        <v>27</v>
      </c>
      <c r="O123" s="1">
        <v>15</v>
      </c>
      <c r="P123" s="1">
        <v>0</v>
      </c>
      <c r="Q123" s="1">
        <v>1</v>
      </c>
      <c r="R123" s="1">
        <v>3</v>
      </c>
      <c r="S123" s="1" t="s">
        <v>327</v>
      </c>
      <c r="T123" s="1" t="str">
        <f t="shared" si="0"/>
        <v>事業用資産</v>
      </c>
      <c r="U123" s="1" t="str">
        <f>IF(R123="","",VLOOKUP(R123,行政目的!$A$2:$B$9,2,FALSE))</f>
        <v>福祉</v>
      </c>
    </row>
    <row r="124" spans="1:21">
      <c r="A124" s="1">
        <v>12</v>
      </c>
      <c r="B124" s="1">
        <v>1</v>
      </c>
      <c r="C124" s="1">
        <v>2</v>
      </c>
      <c r="D124" s="1">
        <v>643</v>
      </c>
      <c r="E124" s="1">
        <v>2</v>
      </c>
      <c r="F124" s="1" t="s">
        <v>173</v>
      </c>
      <c r="G124" s="1" t="s">
        <v>215</v>
      </c>
      <c r="H124" s="1" t="s">
        <v>233</v>
      </c>
      <c r="I124" s="3">
        <v>63921977</v>
      </c>
      <c r="J124" s="3">
        <v>63921976</v>
      </c>
      <c r="K124" s="3">
        <v>0</v>
      </c>
      <c r="L124" s="3">
        <v>1</v>
      </c>
      <c r="M124" s="4">
        <v>34059</v>
      </c>
      <c r="N124" s="1">
        <v>27</v>
      </c>
      <c r="O124" s="1">
        <v>15</v>
      </c>
      <c r="P124" s="1">
        <v>0</v>
      </c>
      <c r="Q124" s="1">
        <v>1</v>
      </c>
      <c r="R124" s="1">
        <v>3</v>
      </c>
      <c r="S124" s="1" t="s">
        <v>327</v>
      </c>
      <c r="T124" s="1" t="str">
        <f t="shared" si="0"/>
        <v>事業用資産</v>
      </c>
      <c r="U124" s="1" t="str">
        <f>IF(R124="","",VLOOKUP(R124,行政目的!$A$2:$B$9,2,FALSE))</f>
        <v>福祉</v>
      </c>
    </row>
    <row r="125" spans="1:21">
      <c r="A125" s="1">
        <v>12</v>
      </c>
      <c r="B125" s="1">
        <v>1</v>
      </c>
      <c r="C125" s="1">
        <v>2</v>
      </c>
      <c r="D125" s="1">
        <v>645</v>
      </c>
      <c r="E125" s="1">
        <v>2</v>
      </c>
      <c r="F125" s="1" t="s">
        <v>173</v>
      </c>
      <c r="G125" s="1" t="s">
        <v>215</v>
      </c>
      <c r="H125" s="1" t="s">
        <v>70</v>
      </c>
      <c r="I125" s="3">
        <v>2131145</v>
      </c>
      <c r="J125" s="3">
        <v>2131144</v>
      </c>
      <c r="K125" s="3">
        <v>0</v>
      </c>
      <c r="L125" s="3">
        <v>1</v>
      </c>
      <c r="M125" s="4">
        <v>34059</v>
      </c>
      <c r="N125" s="1">
        <v>27</v>
      </c>
      <c r="O125" s="1">
        <v>15</v>
      </c>
      <c r="P125" s="1">
        <v>0</v>
      </c>
      <c r="Q125" s="1">
        <v>1</v>
      </c>
      <c r="R125" s="1">
        <v>3</v>
      </c>
      <c r="S125" s="1" t="s">
        <v>327</v>
      </c>
      <c r="T125" s="1" t="str">
        <f t="shared" si="0"/>
        <v>事業用資産</v>
      </c>
      <c r="U125" s="1" t="str">
        <f>IF(R125="","",VLOOKUP(R125,行政目的!$A$2:$B$9,2,FALSE))</f>
        <v>福祉</v>
      </c>
    </row>
    <row r="126" spans="1:21">
      <c r="A126" s="1">
        <v>12</v>
      </c>
      <c r="B126" s="1">
        <v>1</v>
      </c>
      <c r="C126" s="1">
        <v>2</v>
      </c>
      <c r="D126" s="1">
        <v>646</v>
      </c>
      <c r="E126" s="1">
        <v>2</v>
      </c>
      <c r="F126" s="1" t="s">
        <v>173</v>
      </c>
      <c r="G126" s="1" t="s">
        <v>215</v>
      </c>
      <c r="H126" s="1" t="s">
        <v>290</v>
      </c>
      <c r="I126" s="3">
        <v>2082436</v>
      </c>
      <c r="J126" s="3">
        <v>2082435</v>
      </c>
      <c r="K126" s="3">
        <v>0</v>
      </c>
      <c r="L126" s="3">
        <v>1</v>
      </c>
      <c r="M126" s="4">
        <v>34059</v>
      </c>
      <c r="N126" s="1">
        <v>27</v>
      </c>
      <c r="O126" s="1">
        <v>8</v>
      </c>
      <c r="P126" s="1">
        <v>0</v>
      </c>
      <c r="Q126" s="1">
        <v>1</v>
      </c>
      <c r="R126" s="1">
        <v>3</v>
      </c>
      <c r="S126" s="1" t="s">
        <v>327</v>
      </c>
      <c r="T126" s="1" t="str">
        <f t="shared" si="0"/>
        <v>事業用資産</v>
      </c>
      <c r="U126" s="1" t="str">
        <f>IF(R126="","",VLOOKUP(R126,行政目的!$A$2:$B$9,2,FALSE))</f>
        <v>福祉</v>
      </c>
    </row>
    <row r="127" spans="1:21">
      <c r="A127" s="1">
        <v>12</v>
      </c>
      <c r="B127" s="1">
        <v>1</v>
      </c>
      <c r="C127" s="1">
        <v>2</v>
      </c>
      <c r="D127" s="1">
        <v>647</v>
      </c>
      <c r="E127" s="1">
        <v>2</v>
      </c>
      <c r="F127" s="1" t="s">
        <v>173</v>
      </c>
      <c r="G127" s="1" t="s">
        <v>215</v>
      </c>
      <c r="H127" s="1" t="s">
        <v>12</v>
      </c>
      <c r="I127" s="3">
        <v>14206252</v>
      </c>
      <c r="J127" s="3">
        <v>14206251</v>
      </c>
      <c r="K127" s="3">
        <v>0</v>
      </c>
      <c r="L127" s="3">
        <v>1</v>
      </c>
      <c r="M127" s="4">
        <v>34059</v>
      </c>
      <c r="N127" s="1">
        <v>27</v>
      </c>
      <c r="O127" s="1">
        <v>15</v>
      </c>
      <c r="P127" s="1">
        <v>0</v>
      </c>
      <c r="Q127" s="1">
        <v>1</v>
      </c>
      <c r="R127" s="1">
        <v>3</v>
      </c>
      <c r="S127" s="1" t="s">
        <v>327</v>
      </c>
      <c r="T127" s="1" t="str">
        <f t="shared" si="0"/>
        <v>事業用資産</v>
      </c>
      <c r="U127" s="1" t="str">
        <f>IF(R127="","",VLOOKUP(R127,行政目的!$A$2:$B$9,2,FALSE))</f>
        <v>福祉</v>
      </c>
    </row>
    <row r="128" spans="1:21">
      <c r="A128" s="1">
        <v>12</v>
      </c>
      <c r="B128" s="1">
        <v>1</v>
      </c>
      <c r="C128" s="1">
        <v>2</v>
      </c>
      <c r="D128" s="1">
        <v>648</v>
      </c>
      <c r="E128" s="1">
        <v>2</v>
      </c>
      <c r="F128" s="1" t="s">
        <v>173</v>
      </c>
      <c r="G128" s="1" t="s">
        <v>215</v>
      </c>
      <c r="H128" s="1" t="s">
        <v>187</v>
      </c>
      <c r="I128" s="3">
        <v>388619</v>
      </c>
      <c r="J128" s="3">
        <v>388618</v>
      </c>
      <c r="K128" s="3">
        <v>0</v>
      </c>
      <c r="L128" s="3">
        <v>1</v>
      </c>
      <c r="M128" s="4">
        <v>34059</v>
      </c>
      <c r="N128" s="1">
        <v>27</v>
      </c>
      <c r="O128" s="1">
        <v>10</v>
      </c>
      <c r="P128" s="1">
        <v>0</v>
      </c>
      <c r="Q128" s="1">
        <v>1</v>
      </c>
      <c r="R128" s="1">
        <v>3</v>
      </c>
      <c r="S128" s="1" t="s">
        <v>327</v>
      </c>
      <c r="T128" s="1" t="str">
        <f t="shared" si="0"/>
        <v>事業用資産</v>
      </c>
      <c r="U128" s="1" t="str">
        <f>IF(R128="","",VLOOKUP(R128,行政目的!$A$2:$B$9,2,FALSE))</f>
        <v>福祉</v>
      </c>
    </row>
    <row r="129" spans="1:21">
      <c r="A129" s="1">
        <v>12</v>
      </c>
      <c r="B129" s="1">
        <v>3</v>
      </c>
      <c r="C129" s="1">
        <v>1</v>
      </c>
      <c r="D129" s="1">
        <v>649</v>
      </c>
      <c r="E129" s="1">
        <v>1</v>
      </c>
      <c r="F129" s="1" t="s">
        <v>173</v>
      </c>
      <c r="G129" s="1" t="s">
        <v>208</v>
      </c>
      <c r="H129" s="1" t="s">
        <v>92</v>
      </c>
      <c r="I129" s="3">
        <v>114163</v>
      </c>
      <c r="J129" s="3">
        <v>114162</v>
      </c>
      <c r="K129" s="3">
        <v>0</v>
      </c>
      <c r="L129" s="3">
        <v>1</v>
      </c>
      <c r="M129" s="4">
        <v>35317</v>
      </c>
      <c r="N129" s="1">
        <v>23</v>
      </c>
      <c r="O129" s="1">
        <v>8</v>
      </c>
      <c r="P129" s="1">
        <v>0</v>
      </c>
      <c r="Q129" s="1">
        <v>1</v>
      </c>
      <c r="R129" s="1">
        <v>3</v>
      </c>
      <c r="S129" s="1" t="s">
        <v>190</v>
      </c>
      <c r="T129" s="1" t="str">
        <f t="shared" si="0"/>
        <v>事業用資産</v>
      </c>
      <c r="U129" s="1" t="str">
        <f>IF(R129="","",VLOOKUP(R129,行政目的!$A$2:$B$9,2,FALSE))</f>
        <v>福祉</v>
      </c>
    </row>
    <row r="130" spans="1:21">
      <c r="A130" s="1">
        <v>12</v>
      </c>
      <c r="B130" s="1">
        <v>3</v>
      </c>
      <c r="C130" s="1">
        <v>1</v>
      </c>
      <c r="D130" s="1">
        <v>650</v>
      </c>
      <c r="E130" s="1">
        <v>1</v>
      </c>
      <c r="F130" s="1" t="s">
        <v>173</v>
      </c>
      <c r="G130" s="1" t="s">
        <v>208</v>
      </c>
      <c r="H130" s="1" t="s">
        <v>280</v>
      </c>
      <c r="I130" s="3">
        <v>213588</v>
      </c>
      <c r="J130" s="3">
        <v>213587</v>
      </c>
      <c r="K130" s="3">
        <v>0</v>
      </c>
      <c r="L130" s="3">
        <v>1</v>
      </c>
      <c r="M130" s="4">
        <v>35317</v>
      </c>
      <c r="N130" s="1">
        <v>23</v>
      </c>
      <c r="O130" s="1">
        <v>15</v>
      </c>
      <c r="P130" s="1">
        <v>0</v>
      </c>
      <c r="Q130" s="1">
        <v>1</v>
      </c>
      <c r="R130" s="1">
        <v>3</v>
      </c>
      <c r="S130" s="1" t="s">
        <v>190</v>
      </c>
      <c r="T130" s="1" t="str">
        <f t="shared" si="0"/>
        <v>事業用資産</v>
      </c>
      <c r="U130" s="1" t="str">
        <f>IF(R130="","",VLOOKUP(R130,行政目的!$A$2:$B$9,2,FALSE))</f>
        <v>福祉</v>
      </c>
    </row>
    <row r="131" spans="1:21">
      <c r="A131" s="1">
        <v>12</v>
      </c>
      <c r="B131" s="1">
        <v>3</v>
      </c>
      <c r="C131" s="1">
        <v>1</v>
      </c>
      <c r="D131" s="1">
        <v>651</v>
      </c>
      <c r="E131" s="1">
        <v>1</v>
      </c>
      <c r="F131" s="1" t="s">
        <v>173</v>
      </c>
      <c r="G131" s="1" t="s">
        <v>208</v>
      </c>
      <c r="H131" s="1" t="s">
        <v>291</v>
      </c>
      <c r="I131" s="3">
        <v>88415</v>
      </c>
      <c r="J131" s="3">
        <v>88414</v>
      </c>
      <c r="K131" s="3">
        <v>0</v>
      </c>
      <c r="L131" s="3">
        <v>1</v>
      </c>
      <c r="M131" s="4">
        <v>35317</v>
      </c>
      <c r="N131" s="1">
        <v>23</v>
      </c>
      <c r="O131" s="1">
        <v>15</v>
      </c>
      <c r="P131" s="1">
        <v>0</v>
      </c>
      <c r="Q131" s="1">
        <v>1</v>
      </c>
      <c r="R131" s="1">
        <v>3</v>
      </c>
      <c r="S131" s="1" t="s">
        <v>190</v>
      </c>
      <c r="T131" s="1" t="str">
        <f t="shared" si="0"/>
        <v>事業用資産</v>
      </c>
      <c r="U131" s="1" t="str">
        <f>IF(R131="","",VLOOKUP(R131,行政目的!$A$2:$B$9,2,FALSE))</f>
        <v>福祉</v>
      </c>
    </row>
    <row r="132" spans="1:21">
      <c r="A132" s="1">
        <v>12</v>
      </c>
      <c r="B132" s="1">
        <v>3</v>
      </c>
      <c r="C132" s="1">
        <v>1</v>
      </c>
      <c r="D132" s="1">
        <v>652</v>
      </c>
      <c r="E132" s="1">
        <v>1</v>
      </c>
      <c r="F132" s="1" t="s">
        <v>173</v>
      </c>
      <c r="G132" s="1" t="s">
        <v>208</v>
      </c>
      <c r="H132" s="1" t="s">
        <v>293</v>
      </c>
      <c r="I132" s="3">
        <v>17849</v>
      </c>
      <c r="J132" s="3">
        <v>17848</v>
      </c>
      <c r="K132" s="3">
        <v>0</v>
      </c>
      <c r="L132" s="3">
        <v>1</v>
      </c>
      <c r="M132" s="4">
        <v>35317</v>
      </c>
      <c r="N132" s="1">
        <v>23</v>
      </c>
      <c r="O132" s="1">
        <v>8</v>
      </c>
      <c r="P132" s="1">
        <v>0</v>
      </c>
      <c r="Q132" s="1">
        <v>1</v>
      </c>
      <c r="R132" s="1">
        <v>3</v>
      </c>
      <c r="S132" s="1" t="s">
        <v>190</v>
      </c>
      <c r="T132" s="1" t="str">
        <f t="shared" si="0"/>
        <v>事業用資産</v>
      </c>
      <c r="U132" s="1" t="str">
        <f>IF(R132="","",VLOOKUP(R132,行政目的!$A$2:$B$9,2,FALSE))</f>
        <v>福祉</v>
      </c>
    </row>
    <row r="133" spans="1:21">
      <c r="A133" s="1">
        <v>12</v>
      </c>
      <c r="B133" s="1">
        <v>5</v>
      </c>
      <c r="C133" s="1">
        <v>2</v>
      </c>
      <c r="D133" s="1">
        <v>611</v>
      </c>
      <c r="E133" s="1">
        <v>1</v>
      </c>
      <c r="F133" s="1" t="s">
        <v>173</v>
      </c>
      <c r="G133" s="1" t="s">
        <v>176</v>
      </c>
      <c r="H133" s="1" t="s">
        <v>167</v>
      </c>
      <c r="I133" s="3">
        <v>3569899</v>
      </c>
      <c r="J133" s="3">
        <v>956732</v>
      </c>
      <c r="K133" s="3">
        <v>239183</v>
      </c>
      <c r="L133" s="3">
        <v>2613167</v>
      </c>
      <c r="M133" s="4">
        <v>42449</v>
      </c>
      <c r="N133" s="1">
        <v>4</v>
      </c>
      <c r="O133" s="1">
        <v>15</v>
      </c>
      <c r="P133" s="1">
        <v>11</v>
      </c>
      <c r="Q133" s="1">
        <v>1</v>
      </c>
      <c r="R133" s="1">
        <v>3</v>
      </c>
      <c r="S133" s="1" t="s">
        <v>190</v>
      </c>
      <c r="T133" s="1" t="str">
        <f t="shared" si="0"/>
        <v>事業用資産</v>
      </c>
      <c r="U133" s="1" t="str">
        <f>IF(R133="","",VLOOKUP(R133,行政目的!$A$2:$B$9,2,FALSE))</f>
        <v>福祉</v>
      </c>
    </row>
    <row r="134" spans="1:21">
      <c r="A134" s="1">
        <v>12</v>
      </c>
      <c r="B134" s="1">
        <v>5</v>
      </c>
      <c r="C134" s="1">
        <v>2</v>
      </c>
      <c r="D134" s="1">
        <v>612</v>
      </c>
      <c r="E134" s="1">
        <v>1</v>
      </c>
      <c r="F134" s="1" t="s">
        <v>173</v>
      </c>
      <c r="G134" s="1" t="s">
        <v>176</v>
      </c>
      <c r="H134" s="1" t="s">
        <v>294</v>
      </c>
      <c r="I134" s="3">
        <v>354050</v>
      </c>
      <c r="J134" s="3">
        <v>177024</v>
      </c>
      <c r="K134" s="3">
        <v>44256</v>
      </c>
      <c r="L134" s="3">
        <v>177026</v>
      </c>
      <c r="M134" s="4">
        <v>42449</v>
      </c>
      <c r="N134" s="1">
        <v>4</v>
      </c>
      <c r="O134" s="1">
        <v>8</v>
      </c>
      <c r="P134" s="1">
        <v>4</v>
      </c>
      <c r="Q134" s="1">
        <v>1</v>
      </c>
      <c r="R134" s="1">
        <v>3</v>
      </c>
      <c r="S134" s="1" t="s">
        <v>190</v>
      </c>
      <c r="T134" s="1" t="str">
        <f t="shared" si="0"/>
        <v>事業用資産</v>
      </c>
      <c r="U134" s="1" t="str">
        <f>IF(R134="","",VLOOKUP(R134,行政目的!$A$2:$B$9,2,FALSE))</f>
        <v>福祉</v>
      </c>
    </row>
    <row r="135" spans="1:21">
      <c r="A135" s="1">
        <v>12</v>
      </c>
      <c r="B135" s="1">
        <v>5</v>
      </c>
      <c r="C135" s="1">
        <v>2</v>
      </c>
      <c r="D135" s="1">
        <v>613</v>
      </c>
      <c r="E135" s="1">
        <v>1</v>
      </c>
      <c r="F135" s="1" t="s">
        <v>173</v>
      </c>
      <c r="G135" s="1" t="s">
        <v>176</v>
      </c>
      <c r="H135" s="1" t="s">
        <v>129</v>
      </c>
      <c r="I135" s="3">
        <v>15568755</v>
      </c>
      <c r="J135" s="3">
        <v>4172424</v>
      </c>
      <c r="K135" s="3">
        <v>1043106</v>
      </c>
      <c r="L135" s="3">
        <v>11396331</v>
      </c>
      <c r="M135" s="4">
        <v>42449</v>
      </c>
      <c r="N135" s="1">
        <v>4</v>
      </c>
      <c r="O135" s="1">
        <v>15</v>
      </c>
      <c r="P135" s="1">
        <v>11</v>
      </c>
      <c r="Q135" s="1">
        <v>1</v>
      </c>
      <c r="R135" s="1">
        <v>3</v>
      </c>
      <c r="S135" s="1" t="s">
        <v>190</v>
      </c>
      <c r="T135" s="1" t="str">
        <f t="shared" si="0"/>
        <v>事業用資産</v>
      </c>
      <c r="U135" s="1" t="str">
        <f>IF(R135="","",VLOOKUP(R135,行政目的!$A$2:$B$9,2,FALSE))</f>
        <v>福祉</v>
      </c>
    </row>
    <row r="136" spans="1:21">
      <c r="A136" s="1">
        <v>12</v>
      </c>
      <c r="B136" s="1">
        <v>5</v>
      </c>
      <c r="C136" s="1">
        <v>2</v>
      </c>
      <c r="D136" s="1">
        <v>614</v>
      </c>
      <c r="E136" s="1">
        <v>1</v>
      </c>
      <c r="F136" s="1" t="s">
        <v>173</v>
      </c>
      <c r="G136" s="1" t="s">
        <v>176</v>
      </c>
      <c r="H136" s="1" t="s">
        <v>255</v>
      </c>
      <c r="I136" s="3">
        <v>3964389</v>
      </c>
      <c r="J136" s="3">
        <v>1062456</v>
      </c>
      <c r="K136" s="3">
        <v>265614</v>
      </c>
      <c r="L136" s="3">
        <v>2901933</v>
      </c>
      <c r="M136" s="4">
        <v>42449</v>
      </c>
      <c r="N136" s="1">
        <v>4</v>
      </c>
      <c r="O136" s="1">
        <v>15</v>
      </c>
      <c r="P136" s="1">
        <v>11</v>
      </c>
      <c r="Q136" s="1">
        <v>1</v>
      </c>
      <c r="R136" s="1">
        <v>3</v>
      </c>
      <c r="S136" s="1" t="s">
        <v>190</v>
      </c>
      <c r="T136" s="1" t="str">
        <f t="shared" si="0"/>
        <v>事業用資産</v>
      </c>
      <c r="U136" s="1" t="str">
        <f>IF(R136="","",VLOOKUP(R136,行政目的!$A$2:$B$9,2,FALSE))</f>
        <v>福祉</v>
      </c>
    </row>
    <row r="137" spans="1:21">
      <c r="A137" s="1">
        <v>12</v>
      </c>
      <c r="B137" s="1">
        <v>5</v>
      </c>
      <c r="C137" s="1">
        <v>2</v>
      </c>
      <c r="D137" s="1">
        <v>615</v>
      </c>
      <c r="E137" s="1">
        <v>1</v>
      </c>
      <c r="F137" s="1" t="s">
        <v>173</v>
      </c>
      <c r="G137" s="1" t="s">
        <v>176</v>
      </c>
      <c r="H137" s="1" t="s">
        <v>189</v>
      </c>
      <c r="I137" s="3">
        <v>10251563</v>
      </c>
      <c r="J137" s="3">
        <v>2747416</v>
      </c>
      <c r="K137" s="3">
        <v>686854</v>
      </c>
      <c r="L137" s="3">
        <v>7504147</v>
      </c>
      <c r="M137" s="4">
        <v>42449</v>
      </c>
      <c r="N137" s="1">
        <v>4</v>
      </c>
      <c r="O137" s="1">
        <v>15</v>
      </c>
      <c r="P137" s="1">
        <v>11</v>
      </c>
      <c r="Q137" s="1">
        <v>1</v>
      </c>
      <c r="R137" s="1">
        <v>3</v>
      </c>
      <c r="S137" s="1" t="s">
        <v>190</v>
      </c>
      <c r="T137" s="1" t="str">
        <f t="shared" si="0"/>
        <v>事業用資産</v>
      </c>
      <c r="U137" s="1" t="str">
        <f>IF(R137="","",VLOOKUP(R137,行政目的!$A$2:$B$9,2,FALSE))</f>
        <v>福祉</v>
      </c>
    </row>
    <row r="138" spans="1:21">
      <c r="A138" s="1">
        <v>12</v>
      </c>
      <c r="B138" s="1">
        <v>5</v>
      </c>
      <c r="C138" s="1">
        <v>2</v>
      </c>
      <c r="D138" s="1">
        <v>616</v>
      </c>
      <c r="E138" s="1">
        <v>1</v>
      </c>
      <c r="F138" s="1" t="s">
        <v>173</v>
      </c>
      <c r="G138" s="1" t="s">
        <v>176</v>
      </c>
      <c r="H138" s="1" t="s">
        <v>295</v>
      </c>
      <c r="I138" s="3">
        <v>1175491</v>
      </c>
      <c r="J138" s="3">
        <v>315028</v>
      </c>
      <c r="K138" s="3">
        <v>78757</v>
      </c>
      <c r="L138" s="3">
        <v>860463</v>
      </c>
      <c r="M138" s="4">
        <v>42449</v>
      </c>
      <c r="N138" s="1">
        <v>4</v>
      </c>
      <c r="O138" s="1">
        <v>15</v>
      </c>
      <c r="P138" s="1">
        <v>11</v>
      </c>
      <c r="Q138" s="1">
        <v>1</v>
      </c>
      <c r="R138" s="1">
        <v>3</v>
      </c>
      <c r="S138" s="1" t="s">
        <v>190</v>
      </c>
      <c r="T138" s="1" t="str">
        <f t="shared" si="0"/>
        <v>事業用資産</v>
      </c>
      <c r="U138" s="1" t="str">
        <f>IF(R138="","",VLOOKUP(R138,行政目的!$A$2:$B$9,2,FALSE))</f>
        <v>福祉</v>
      </c>
    </row>
    <row r="139" spans="1:21">
      <c r="A139" s="1">
        <v>12</v>
      </c>
      <c r="B139" s="1">
        <v>5</v>
      </c>
      <c r="C139" s="1">
        <v>2</v>
      </c>
      <c r="D139" s="1">
        <v>617</v>
      </c>
      <c r="E139" s="1">
        <v>1</v>
      </c>
      <c r="F139" s="1" t="s">
        <v>173</v>
      </c>
      <c r="G139" s="1" t="s">
        <v>176</v>
      </c>
      <c r="H139" s="1" t="s">
        <v>296</v>
      </c>
      <c r="I139" s="3">
        <v>408239</v>
      </c>
      <c r="J139" s="3">
        <v>204116</v>
      </c>
      <c r="K139" s="3">
        <v>51029</v>
      </c>
      <c r="L139" s="3">
        <v>204123</v>
      </c>
      <c r="M139" s="4">
        <v>42449</v>
      </c>
      <c r="N139" s="1">
        <v>4</v>
      </c>
      <c r="O139" s="1">
        <v>8</v>
      </c>
      <c r="P139" s="1">
        <v>4</v>
      </c>
      <c r="Q139" s="1">
        <v>1</v>
      </c>
      <c r="R139" s="1">
        <v>3</v>
      </c>
      <c r="S139" s="1" t="s">
        <v>190</v>
      </c>
      <c r="T139" s="1" t="str">
        <f t="shared" si="0"/>
        <v>事業用資産</v>
      </c>
      <c r="U139" s="1" t="str">
        <f>IF(R139="","",VLOOKUP(R139,行政目的!$A$2:$B$9,2,FALSE))</f>
        <v>福祉</v>
      </c>
    </row>
    <row r="140" spans="1:21">
      <c r="A140" s="1">
        <v>12</v>
      </c>
      <c r="B140" s="1">
        <v>5</v>
      </c>
      <c r="C140" s="1">
        <v>2</v>
      </c>
      <c r="D140" s="1">
        <v>618</v>
      </c>
      <c r="E140" s="1">
        <v>1</v>
      </c>
      <c r="F140" s="1" t="s">
        <v>173</v>
      </c>
      <c r="G140" s="1" t="s">
        <v>176</v>
      </c>
      <c r="H140" s="1" t="s">
        <v>298</v>
      </c>
      <c r="I140" s="3">
        <v>170382</v>
      </c>
      <c r="J140" s="3">
        <v>45660</v>
      </c>
      <c r="K140" s="3">
        <v>11415</v>
      </c>
      <c r="L140" s="3">
        <v>124722</v>
      </c>
      <c r="M140" s="4">
        <v>42449</v>
      </c>
      <c r="N140" s="1">
        <v>4</v>
      </c>
      <c r="O140" s="1">
        <v>15</v>
      </c>
      <c r="P140" s="1">
        <v>11</v>
      </c>
      <c r="Q140" s="1">
        <v>1</v>
      </c>
      <c r="R140" s="1">
        <v>3</v>
      </c>
      <c r="S140" s="1" t="s">
        <v>190</v>
      </c>
      <c r="T140" s="1" t="str">
        <f t="shared" si="0"/>
        <v>事業用資産</v>
      </c>
      <c r="U140" s="1" t="str">
        <f>IF(R140="","",VLOOKUP(R140,行政目的!$A$2:$B$9,2,FALSE))</f>
        <v>福祉</v>
      </c>
    </row>
    <row r="141" spans="1:21">
      <c r="A141" s="1">
        <v>12</v>
      </c>
      <c r="B141" s="1">
        <v>5</v>
      </c>
      <c r="C141" s="1">
        <v>2</v>
      </c>
      <c r="D141" s="1">
        <v>619</v>
      </c>
      <c r="E141" s="1">
        <v>1</v>
      </c>
      <c r="F141" s="1" t="s">
        <v>173</v>
      </c>
      <c r="G141" s="1" t="s">
        <v>176</v>
      </c>
      <c r="H141" s="1" t="s">
        <v>274</v>
      </c>
      <c r="I141" s="3">
        <v>10085365</v>
      </c>
      <c r="J141" s="3">
        <v>2702876</v>
      </c>
      <c r="K141" s="3">
        <v>675719</v>
      </c>
      <c r="L141" s="3">
        <v>7382489</v>
      </c>
      <c r="M141" s="4">
        <v>42449</v>
      </c>
      <c r="N141" s="1">
        <v>4</v>
      </c>
      <c r="O141" s="1">
        <v>15</v>
      </c>
      <c r="P141" s="1">
        <v>11</v>
      </c>
      <c r="Q141" s="1">
        <v>1</v>
      </c>
      <c r="R141" s="1">
        <v>3</v>
      </c>
      <c r="S141" s="1" t="s">
        <v>190</v>
      </c>
      <c r="T141" s="1" t="str">
        <f t="shared" si="0"/>
        <v>事業用資産</v>
      </c>
      <c r="U141" s="1" t="str">
        <f>IF(R141="","",VLOOKUP(R141,行政目的!$A$2:$B$9,2,FALSE))</f>
        <v>福祉</v>
      </c>
    </row>
    <row r="142" spans="1:21">
      <c r="A142" s="1">
        <v>12</v>
      </c>
      <c r="B142" s="1">
        <v>5</v>
      </c>
      <c r="C142" s="1">
        <v>2</v>
      </c>
      <c r="D142" s="1">
        <v>620</v>
      </c>
      <c r="E142" s="1">
        <v>1</v>
      </c>
      <c r="F142" s="1" t="s">
        <v>173</v>
      </c>
      <c r="G142" s="1" t="s">
        <v>176</v>
      </c>
      <c r="H142" s="1" t="s">
        <v>299</v>
      </c>
      <c r="I142" s="3">
        <v>2838095</v>
      </c>
      <c r="J142" s="3">
        <v>760608</v>
      </c>
      <c r="K142" s="3">
        <v>190152</v>
      </c>
      <c r="L142" s="3">
        <v>2077487</v>
      </c>
      <c r="M142" s="4">
        <v>42449</v>
      </c>
      <c r="N142" s="1">
        <v>4</v>
      </c>
      <c r="O142" s="1">
        <v>15</v>
      </c>
      <c r="P142" s="1">
        <v>11</v>
      </c>
      <c r="Q142" s="1">
        <v>1</v>
      </c>
      <c r="R142" s="1">
        <v>3</v>
      </c>
      <c r="S142" s="1" t="s">
        <v>190</v>
      </c>
      <c r="T142" s="1" t="str">
        <f t="shared" si="0"/>
        <v>事業用資産</v>
      </c>
      <c r="U142" s="1" t="str">
        <f>IF(R142="","",VLOOKUP(R142,行政目的!$A$2:$B$9,2,FALSE))</f>
        <v>福祉</v>
      </c>
    </row>
    <row r="143" spans="1:21">
      <c r="A143" s="1">
        <v>12</v>
      </c>
      <c r="B143" s="1">
        <v>5</v>
      </c>
      <c r="C143" s="1">
        <v>2</v>
      </c>
      <c r="D143" s="1">
        <v>621</v>
      </c>
      <c r="E143" s="1">
        <v>1</v>
      </c>
      <c r="F143" s="1" t="s">
        <v>173</v>
      </c>
      <c r="G143" s="1" t="s">
        <v>176</v>
      </c>
      <c r="H143" s="1" t="s">
        <v>133</v>
      </c>
      <c r="I143" s="3">
        <v>1067487</v>
      </c>
      <c r="J143" s="3">
        <v>286084</v>
      </c>
      <c r="K143" s="3">
        <v>71521</v>
      </c>
      <c r="L143" s="3">
        <v>781403</v>
      </c>
      <c r="M143" s="4">
        <v>42449</v>
      </c>
      <c r="N143" s="1">
        <v>4</v>
      </c>
      <c r="O143" s="1">
        <v>15</v>
      </c>
      <c r="P143" s="1">
        <v>11</v>
      </c>
      <c r="Q143" s="1">
        <v>1</v>
      </c>
      <c r="R143" s="1">
        <v>3</v>
      </c>
      <c r="S143" s="1" t="s">
        <v>190</v>
      </c>
      <c r="T143" s="1" t="str">
        <f t="shared" si="0"/>
        <v>事業用資産</v>
      </c>
      <c r="U143" s="1" t="str">
        <f>IF(R143="","",VLOOKUP(R143,行政目的!$A$2:$B$9,2,FALSE))</f>
        <v>福祉</v>
      </c>
    </row>
    <row r="144" spans="1:21">
      <c r="A144" s="1">
        <v>12</v>
      </c>
      <c r="B144" s="1">
        <v>5</v>
      </c>
      <c r="C144" s="1">
        <v>2</v>
      </c>
      <c r="D144" s="1">
        <v>622</v>
      </c>
      <c r="E144" s="1">
        <v>1</v>
      </c>
      <c r="F144" s="1" t="s">
        <v>173</v>
      </c>
      <c r="G144" s="1" t="s">
        <v>176</v>
      </c>
      <c r="H144" s="1" t="s">
        <v>96</v>
      </c>
      <c r="I144" s="3">
        <v>183578</v>
      </c>
      <c r="J144" s="3">
        <v>49196</v>
      </c>
      <c r="K144" s="3">
        <v>12299</v>
      </c>
      <c r="L144" s="3">
        <v>134382</v>
      </c>
      <c r="M144" s="4">
        <v>42449</v>
      </c>
      <c r="N144" s="1">
        <v>4</v>
      </c>
      <c r="O144" s="1">
        <v>15</v>
      </c>
      <c r="P144" s="1">
        <v>11</v>
      </c>
      <c r="Q144" s="1">
        <v>1</v>
      </c>
      <c r="R144" s="1">
        <v>3</v>
      </c>
      <c r="S144" s="1" t="s">
        <v>190</v>
      </c>
      <c r="T144" s="1" t="str">
        <f t="shared" si="0"/>
        <v>事業用資産</v>
      </c>
      <c r="U144" s="1" t="str">
        <f>IF(R144="","",VLOOKUP(R144,行政目的!$A$2:$B$9,2,FALSE))</f>
        <v>福祉</v>
      </c>
    </row>
    <row r="145" spans="1:21">
      <c r="A145" s="1">
        <v>12</v>
      </c>
      <c r="B145" s="1">
        <v>5</v>
      </c>
      <c r="C145" s="1">
        <v>2</v>
      </c>
      <c r="D145" s="1">
        <v>623</v>
      </c>
      <c r="E145" s="1">
        <v>1</v>
      </c>
      <c r="F145" s="1" t="s">
        <v>173</v>
      </c>
      <c r="G145" s="1" t="s">
        <v>176</v>
      </c>
      <c r="H145" s="1" t="s">
        <v>300</v>
      </c>
      <c r="I145" s="3">
        <v>180459</v>
      </c>
      <c r="J145" s="3">
        <v>48360</v>
      </c>
      <c r="K145" s="3">
        <v>12090</v>
      </c>
      <c r="L145" s="3">
        <v>132099</v>
      </c>
      <c r="M145" s="4">
        <v>42449</v>
      </c>
      <c r="N145" s="1">
        <v>4</v>
      </c>
      <c r="O145" s="1">
        <v>15</v>
      </c>
      <c r="P145" s="1">
        <v>11</v>
      </c>
      <c r="Q145" s="1">
        <v>1</v>
      </c>
      <c r="R145" s="1">
        <v>3</v>
      </c>
      <c r="S145" s="1" t="s">
        <v>190</v>
      </c>
      <c r="T145" s="1" t="str">
        <f t="shared" si="0"/>
        <v>事業用資産</v>
      </c>
      <c r="U145" s="1" t="str">
        <f>IF(R145="","",VLOOKUP(R145,行政目的!$A$2:$B$9,2,FALSE))</f>
        <v>福祉</v>
      </c>
    </row>
    <row r="146" spans="1:21">
      <c r="A146" s="1">
        <v>12</v>
      </c>
      <c r="B146" s="1">
        <v>5</v>
      </c>
      <c r="C146" s="1">
        <v>2</v>
      </c>
      <c r="D146" s="1">
        <v>624</v>
      </c>
      <c r="E146" s="1">
        <v>1</v>
      </c>
      <c r="F146" s="1" t="s">
        <v>173</v>
      </c>
      <c r="G146" s="1" t="s">
        <v>176</v>
      </c>
      <c r="H146" s="1" t="s">
        <v>116</v>
      </c>
      <c r="I146" s="3">
        <v>748235</v>
      </c>
      <c r="J146" s="3">
        <v>374116</v>
      </c>
      <c r="K146" s="3">
        <v>93529</v>
      </c>
      <c r="L146" s="3">
        <v>374119</v>
      </c>
      <c r="M146" s="4">
        <v>42449</v>
      </c>
      <c r="N146" s="1">
        <v>4</v>
      </c>
      <c r="O146" s="1">
        <v>8</v>
      </c>
      <c r="P146" s="1">
        <v>4</v>
      </c>
      <c r="Q146" s="1">
        <v>1</v>
      </c>
      <c r="R146" s="1">
        <v>3</v>
      </c>
      <c r="S146" s="1" t="s">
        <v>190</v>
      </c>
      <c r="T146" s="1" t="str">
        <f t="shared" si="0"/>
        <v>事業用資産</v>
      </c>
      <c r="U146" s="1" t="str">
        <f>IF(R146="","",VLOOKUP(R146,行政目的!$A$2:$B$9,2,FALSE))</f>
        <v>福祉</v>
      </c>
    </row>
    <row r="147" spans="1:21">
      <c r="A147" s="1">
        <v>12</v>
      </c>
      <c r="B147" s="1">
        <v>5</v>
      </c>
      <c r="C147" s="1">
        <v>2</v>
      </c>
      <c r="D147" s="1">
        <v>625</v>
      </c>
      <c r="E147" s="1">
        <v>1</v>
      </c>
      <c r="F147" s="1" t="s">
        <v>173</v>
      </c>
      <c r="G147" s="1" t="s">
        <v>176</v>
      </c>
      <c r="H147" s="1" t="s">
        <v>301</v>
      </c>
      <c r="I147" s="3">
        <v>7092777</v>
      </c>
      <c r="J147" s="3">
        <v>1900864</v>
      </c>
      <c r="K147" s="3">
        <v>475216</v>
      </c>
      <c r="L147" s="3">
        <v>5191913</v>
      </c>
      <c r="M147" s="4">
        <v>42449</v>
      </c>
      <c r="N147" s="1">
        <v>4</v>
      </c>
      <c r="O147" s="1">
        <v>15</v>
      </c>
      <c r="P147" s="1">
        <v>11</v>
      </c>
      <c r="Q147" s="1">
        <v>1</v>
      </c>
      <c r="R147" s="1">
        <v>3</v>
      </c>
      <c r="S147" s="1" t="s">
        <v>190</v>
      </c>
      <c r="T147" s="1" t="str">
        <f t="shared" si="0"/>
        <v>事業用資産</v>
      </c>
      <c r="U147" s="1" t="str">
        <f>IF(R147="","",VLOOKUP(R147,行政目的!$A$2:$B$9,2,FALSE))</f>
        <v>福祉</v>
      </c>
    </row>
    <row r="148" spans="1:21">
      <c r="A148" s="1">
        <v>12</v>
      </c>
      <c r="B148" s="1">
        <v>5</v>
      </c>
      <c r="C148" s="1">
        <v>2</v>
      </c>
      <c r="D148" s="1">
        <v>626</v>
      </c>
      <c r="E148" s="1">
        <v>1</v>
      </c>
      <c r="F148" s="1" t="s">
        <v>173</v>
      </c>
      <c r="G148" s="1" t="s">
        <v>176</v>
      </c>
      <c r="H148" s="1" t="s">
        <v>302</v>
      </c>
      <c r="I148" s="3">
        <v>105826</v>
      </c>
      <c r="J148" s="3">
        <v>42328</v>
      </c>
      <c r="K148" s="3">
        <v>10582</v>
      </c>
      <c r="L148" s="3">
        <v>63498</v>
      </c>
      <c r="M148" s="4">
        <v>42449</v>
      </c>
      <c r="N148" s="1">
        <v>4</v>
      </c>
      <c r="O148" s="1">
        <v>10</v>
      </c>
      <c r="P148" s="1">
        <v>6</v>
      </c>
      <c r="Q148" s="1">
        <v>1</v>
      </c>
      <c r="R148" s="1">
        <v>3</v>
      </c>
      <c r="S148" s="1" t="s">
        <v>190</v>
      </c>
      <c r="T148" s="1" t="str">
        <f t="shared" si="0"/>
        <v>事業用資産</v>
      </c>
      <c r="U148" s="1" t="str">
        <f>IF(R148="","",VLOOKUP(R148,行政目的!$A$2:$B$9,2,FALSE))</f>
        <v>福祉</v>
      </c>
    </row>
    <row r="149" spans="1:21">
      <c r="A149" s="1">
        <v>12</v>
      </c>
      <c r="B149" s="1">
        <v>5</v>
      </c>
      <c r="C149" s="1">
        <v>2</v>
      </c>
      <c r="D149" s="1">
        <v>627</v>
      </c>
      <c r="E149" s="1">
        <v>1</v>
      </c>
      <c r="F149" s="1" t="s">
        <v>173</v>
      </c>
      <c r="G149" s="1" t="s">
        <v>176</v>
      </c>
      <c r="H149" s="1" t="s">
        <v>228</v>
      </c>
      <c r="I149" s="3">
        <v>24282755</v>
      </c>
      <c r="J149" s="3">
        <v>6507776</v>
      </c>
      <c r="K149" s="3">
        <v>1626944</v>
      </c>
      <c r="L149" s="3">
        <v>17774979</v>
      </c>
      <c r="M149" s="4">
        <v>42449</v>
      </c>
      <c r="N149" s="1">
        <v>4</v>
      </c>
      <c r="O149" s="1">
        <v>15</v>
      </c>
      <c r="P149" s="1">
        <v>11</v>
      </c>
      <c r="Q149" s="1">
        <v>1</v>
      </c>
      <c r="R149" s="1">
        <v>3</v>
      </c>
      <c r="S149" s="1" t="s">
        <v>190</v>
      </c>
      <c r="T149" s="1" t="str">
        <f t="shared" si="0"/>
        <v>事業用資産</v>
      </c>
      <c r="U149" s="1" t="str">
        <f>IF(R149="","",VLOOKUP(R149,行政目的!$A$2:$B$9,2,FALSE))</f>
        <v>福祉</v>
      </c>
    </row>
    <row r="150" spans="1:21">
      <c r="A150" s="1">
        <v>12</v>
      </c>
      <c r="B150" s="1">
        <v>5</v>
      </c>
      <c r="C150" s="1">
        <v>2</v>
      </c>
      <c r="D150" s="1">
        <v>628</v>
      </c>
      <c r="E150" s="1">
        <v>1</v>
      </c>
      <c r="F150" s="1" t="s">
        <v>173</v>
      </c>
      <c r="G150" s="1" t="s">
        <v>176</v>
      </c>
      <c r="H150" s="1" t="s">
        <v>231</v>
      </c>
      <c r="I150" s="3">
        <v>29894546</v>
      </c>
      <c r="J150" s="3">
        <v>8011736</v>
      </c>
      <c r="K150" s="3">
        <v>2002934</v>
      </c>
      <c r="L150" s="3">
        <v>21882810</v>
      </c>
      <c r="M150" s="4">
        <v>42449</v>
      </c>
      <c r="N150" s="1">
        <v>4</v>
      </c>
      <c r="O150" s="1">
        <v>15</v>
      </c>
      <c r="P150" s="1">
        <v>11</v>
      </c>
      <c r="Q150" s="1">
        <v>1</v>
      </c>
      <c r="R150" s="1">
        <v>3</v>
      </c>
      <c r="S150" s="1" t="s">
        <v>190</v>
      </c>
      <c r="T150" s="1" t="str">
        <f t="shared" si="0"/>
        <v>事業用資産</v>
      </c>
      <c r="U150" s="1" t="str">
        <f>IF(R150="","",VLOOKUP(R150,行政目的!$A$2:$B$9,2,FALSE))</f>
        <v>福祉</v>
      </c>
    </row>
    <row r="151" spans="1:21">
      <c r="A151" s="1">
        <v>12</v>
      </c>
      <c r="B151" s="1">
        <v>5</v>
      </c>
      <c r="C151" s="1">
        <v>2</v>
      </c>
      <c r="D151" s="1">
        <v>629</v>
      </c>
      <c r="E151" s="1">
        <v>1</v>
      </c>
      <c r="F151" s="1" t="s">
        <v>173</v>
      </c>
      <c r="G151" s="1" t="s">
        <v>176</v>
      </c>
      <c r="H151" s="1" t="s">
        <v>183</v>
      </c>
      <c r="I151" s="3">
        <v>1139809</v>
      </c>
      <c r="J151" s="3">
        <v>305468</v>
      </c>
      <c r="K151" s="3">
        <v>76367</v>
      </c>
      <c r="L151" s="3">
        <v>834341</v>
      </c>
      <c r="M151" s="4">
        <v>42449</v>
      </c>
      <c r="N151" s="1">
        <v>4</v>
      </c>
      <c r="O151" s="1">
        <v>15</v>
      </c>
      <c r="P151" s="1">
        <v>11</v>
      </c>
      <c r="Q151" s="1">
        <v>1</v>
      </c>
      <c r="R151" s="1">
        <v>3</v>
      </c>
      <c r="S151" s="1" t="s">
        <v>190</v>
      </c>
      <c r="T151" s="1" t="str">
        <f t="shared" si="0"/>
        <v>事業用資産</v>
      </c>
      <c r="U151" s="1" t="str">
        <f>IF(R151="","",VLOOKUP(R151,行政目的!$A$2:$B$9,2,FALSE))</f>
        <v>福祉</v>
      </c>
    </row>
    <row r="152" spans="1:21">
      <c r="A152" s="1">
        <v>12</v>
      </c>
      <c r="B152" s="1">
        <v>5</v>
      </c>
      <c r="C152" s="1">
        <v>2</v>
      </c>
      <c r="D152" s="1">
        <v>630</v>
      </c>
      <c r="E152" s="1">
        <v>1</v>
      </c>
      <c r="F152" s="1" t="s">
        <v>173</v>
      </c>
      <c r="G152" s="1" t="s">
        <v>176</v>
      </c>
      <c r="H152" s="1" t="s">
        <v>120</v>
      </c>
      <c r="I152" s="3">
        <v>26026708</v>
      </c>
      <c r="J152" s="3">
        <v>10410680</v>
      </c>
      <c r="K152" s="3">
        <v>2602670</v>
      </c>
      <c r="L152" s="3">
        <v>15616028</v>
      </c>
      <c r="M152" s="4">
        <v>42449</v>
      </c>
      <c r="N152" s="1">
        <v>4</v>
      </c>
      <c r="O152" s="1">
        <v>10</v>
      </c>
      <c r="P152" s="1">
        <v>6</v>
      </c>
      <c r="Q152" s="1">
        <v>1</v>
      </c>
      <c r="R152" s="1">
        <v>3</v>
      </c>
      <c r="S152" s="1" t="s">
        <v>190</v>
      </c>
      <c r="T152" s="1" t="str">
        <f t="shared" si="0"/>
        <v>事業用資産</v>
      </c>
      <c r="U152" s="1" t="str">
        <f>IF(R152="","",VLOOKUP(R152,行政目的!$A$2:$B$9,2,FALSE))</f>
        <v>福祉</v>
      </c>
    </row>
    <row r="153" spans="1:21">
      <c r="A153" s="1">
        <v>12</v>
      </c>
      <c r="B153" s="1">
        <v>5</v>
      </c>
      <c r="C153" s="1">
        <v>2</v>
      </c>
      <c r="D153" s="1">
        <v>631</v>
      </c>
      <c r="E153" s="1">
        <v>1</v>
      </c>
      <c r="F153" s="1" t="s">
        <v>173</v>
      </c>
      <c r="G153" s="1" t="s">
        <v>176</v>
      </c>
      <c r="H153" s="1" t="s">
        <v>138</v>
      </c>
      <c r="I153" s="3">
        <v>4707889</v>
      </c>
      <c r="J153" s="3">
        <v>2353944</v>
      </c>
      <c r="K153" s="3">
        <v>588486</v>
      </c>
      <c r="L153" s="3">
        <v>2353945</v>
      </c>
      <c r="M153" s="4">
        <v>42449</v>
      </c>
      <c r="N153" s="1">
        <v>4</v>
      </c>
      <c r="O153" s="1">
        <v>8</v>
      </c>
      <c r="P153" s="1">
        <v>4</v>
      </c>
      <c r="Q153" s="1">
        <v>1</v>
      </c>
      <c r="R153" s="1">
        <v>3</v>
      </c>
      <c r="S153" s="1" t="s">
        <v>190</v>
      </c>
      <c r="T153" s="1" t="str">
        <f t="shared" si="0"/>
        <v>事業用資産</v>
      </c>
      <c r="U153" s="1" t="str">
        <f>IF(R153="","",VLOOKUP(R153,行政目的!$A$2:$B$9,2,FALSE))</f>
        <v>福祉</v>
      </c>
    </row>
    <row r="154" spans="1:21">
      <c r="A154" s="1">
        <v>13</v>
      </c>
      <c r="B154" s="1">
        <v>1</v>
      </c>
      <c r="C154" s="1">
        <v>2</v>
      </c>
      <c r="D154" s="1">
        <v>16</v>
      </c>
      <c r="E154" s="1">
        <v>3</v>
      </c>
      <c r="F154" s="1" t="s">
        <v>156</v>
      </c>
      <c r="G154" s="1" t="s">
        <v>215</v>
      </c>
      <c r="H154" s="1" t="s">
        <v>119</v>
      </c>
      <c r="I154" s="3">
        <v>4987500</v>
      </c>
      <c r="J154" s="3">
        <v>3341620</v>
      </c>
      <c r="K154" s="3">
        <v>334162</v>
      </c>
      <c r="L154" s="3">
        <v>1645880</v>
      </c>
      <c r="M154" s="4">
        <v>40073</v>
      </c>
      <c r="N154" s="1">
        <v>10</v>
      </c>
      <c r="O154" s="1">
        <v>15</v>
      </c>
      <c r="P154" s="1">
        <v>5</v>
      </c>
      <c r="Q154" s="1">
        <v>1</v>
      </c>
      <c r="R154" s="1">
        <v>3</v>
      </c>
      <c r="S154" s="1" t="s">
        <v>327</v>
      </c>
      <c r="T154" s="1" t="str">
        <f t="shared" si="0"/>
        <v>事業用資産</v>
      </c>
      <c r="U154" s="1" t="str">
        <f>IF(R154="","",VLOOKUP(R154,行政目的!$A$2:$B$9,2,FALSE))</f>
        <v>福祉</v>
      </c>
    </row>
    <row r="155" spans="1:21">
      <c r="A155" s="1">
        <v>13</v>
      </c>
      <c r="B155" s="1">
        <v>1</v>
      </c>
      <c r="C155" s="1">
        <v>2</v>
      </c>
      <c r="D155" s="1">
        <v>17</v>
      </c>
      <c r="E155" s="1">
        <v>2</v>
      </c>
      <c r="F155" s="1" t="s">
        <v>156</v>
      </c>
      <c r="G155" s="1" t="s">
        <v>215</v>
      </c>
      <c r="H155" s="1" t="s">
        <v>333</v>
      </c>
      <c r="I155" s="3">
        <v>46179000</v>
      </c>
      <c r="J155" s="3">
        <v>24890481</v>
      </c>
      <c r="K155" s="3">
        <v>3555783</v>
      </c>
      <c r="L155" s="3">
        <v>21288519</v>
      </c>
      <c r="M155" s="4">
        <v>41230</v>
      </c>
      <c r="N155" s="1">
        <v>7</v>
      </c>
      <c r="O155" s="1">
        <v>13</v>
      </c>
      <c r="P155" s="1">
        <v>6</v>
      </c>
      <c r="Q155" s="1">
        <v>1</v>
      </c>
      <c r="R155" s="1">
        <v>3</v>
      </c>
      <c r="S155" s="1" t="s">
        <v>327</v>
      </c>
      <c r="T155" s="1" t="str">
        <f t="shared" si="0"/>
        <v>事業用資産</v>
      </c>
      <c r="U155" s="1" t="str">
        <f>IF(R155="","",VLOOKUP(R155,行政目的!$A$2:$B$9,2,FALSE))</f>
        <v>福祉</v>
      </c>
    </row>
    <row r="156" spans="1:21">
      <c r="A156" s="1">
        <v>13</v>
      </c>
      <c r="B156" s="1">
        <v>1</v>
      </c>
      <c r="C156" s="1">
        <v>2</v>
      </c>
      <c r="D156" s="1">
        <v>179</v>
      </c>
      <c r="E156" s="1">
        <v>2</v>
      </c>
      <c r="F156" s="1" t="s">
        <v>156</v>
      </c>
      <c r="G156" s="1" t="s">
        <v>215</v>
      </c>
      <c r="H156" s="1" t="s">
        <v>334</v>
      </c>
      <c r="I156" s="3">
        <v>1574640</v>
      </c>
      <c r="J156" s="3">
        <v>105500</v>
      </c>
      <c r="K156" s="3">
        <v>105500</v>
      </c>
      <c r="L156" s="3">
        <v>1469140</v>
      </c>
      <c r="M156" s="4">
        <v>43497</v>
      </c>
      <c r="N156" s="1">
        <v>1</v>
      </c>
      <c r="O156" s="1">
        <v>15</v>
      </c>
      <c r="P156" s="1">
        <v>14</v>
      </c>
      <c r="Q156" s="1">
        <v>1</v>
      </c>
      <c r="R156" s="1">
        <v>3</v>
      </c>
      <c r="S156" s="1" t="s">
        <v>327</v>
      </c>
      <c r="T156" s="1" t="str">
        <f t="shared" si="0"/>
        <v>事業用資産</v>
      </c>
      <c r="U156" s="1" t="str">
        <f>IF(R156="","",VLOOKUP(R156,行政目的!$A$2:$B$9,2,FALSE))</f>
        <v>福祉</v>
      </c>
    </row>
    <row r="157" spans="1:21">
      <c r="A157" s="1">
        <v>13</v>
      </c>
      <c r="B157" s="1">
        <v>1</v>
      </c>
      <c r="C157" s="1">
        <v>2</v>
      </c>
      <c r="D157" s="1">
        <v>374</v>
      </c>
      <c r="E157" s="1">
        <v>2</v>
      </c>
      <c r="F157" s="1" t="s">
        <v>156</v>
      </c>
      <c r="G157" s="1" t="s">
        <v>215</v>
      </c>
      <c r="H157" s="1" t="s">
        <v>188</v>
      </c>
      <c r="I157" s="3">
        <v>6523972</v>
      </c>
      <c r="J157" s="3">
        <v>6523971</v>
      </c>
      <c r="K157" s="3">
        <v>0</v>
      </c>
      <c r="L157" s="3">
        <v>1</v>
      </c>
      <c r="M157" s="4">
        <v>34059</v>
      </c>
      <c r="N157" s="1">
        <v>27</v>
      </c>
      <c r="O157" s="1">
        <v>15</v>
      </c>
      <c r="P157" s="1">
        <v>0</v>
      </c>
      <c r="Q157" s="1">
        <v>1</v>
      </c>
      <c r="R157" s="1">
        <v>3</v>
      </c>
      <c r="S157" s="1" t="s">
        <v>327</v>
      </c>
      <c r="T157" s="1" t="str">
        <f t="shared" si="0"/>
        <v>事業用資産</v>
      </c>
      <c r="U157" s="1" t="str">
        <f>IF(R157="","",VLOOKUP(R157,行政目的!$A$2:$B$9,2,FALSE))</f>
        <v>福祉</v>
      </c>
    </row>
    <row r="158" spans="1:21">
      <c r="A158" s="1">
        <v>13</v>
      </c>
      <c r="B158" s="1">
        <v>1</v>
      </c>
      <c r="C158" s="1">
        <v>2</v>
      </c>
      <c r="D158" s="1">
        <v>375</v>
      </c>
      <c r="E158" s="1">
        <v>2</v>
      </c>
      <c r="F158" s="1" t="s">
        <v>156</v>
      </c>
      <c r="G158" s="1" t="s">
        <v>215</v>
      </c>
      <c r="H158" s="1" t="s">
        <v>129</v>
      </c>
      <c r="I158" s="3">
        <v>15926521</v>
      </c>
      <c r="J158" s="3">
        <v>15926520</v>
      </c>
      <c r="K158" s="3">
        <v>0</v>
      </c>
      <c r="L158" s="3">
        <v>1</v>
      </c>
      <c r="M158" s="4">
        <v>34059</v>
      </c>
      <c r="N158" s="1">
        <v>27</v>
      </c>
      <c r="O158" s="1">
        <v>15</v>
      </c>
      <c r="P158" s="1">
        <v>0</v>
      </c>
      <c r="Q158" s="1">
        <v>1</v>
      </c>
      <c r="R158" s="1">
        <v>3</v>
      </c>
      <c r="S158" s="1" t="s">
        <v>327</v>
      </c>
      <c r="T158" s="1" t="str">
        <f t="shared" si="0"/>
        <v>事業用資産</v>
      </c>
      <c r="U158" s="1" t="str">
        <f>IF(R158="","",VLOOKUP(R158,行政目的!$A$2:$B$9,2,FALSE))</f>
        <v>福祉</v>
      </c>
    </row>
    <row r="159" spans="1:21">
      <c r="A159" s="1">
        <v>13</v>
      </c>
      <c r="B159" s="1">
        <v>1</v>
      </c>
      <c r="C159" s="1">
        <v>2</v>
      </c>
      <c r="D159" s="1">
        <v>376</v>
      </c>
      <c r="E159" s="1">
        <v>2</v>
      </c>
      <c r="F159" s="1" t="s">
        <v>156</v>
      </c>
      <c r="G159" s="1" t="s">
        <v>215</v>
      </c>
      <c r="H159" s="1" t="s">
        <v>145</v>
      </c>
      <c r="I159" s="3">
        <v>9723928</v>
      </c>
      <c r="J159" s="3">
        <v>9723927</v>
      </c>
      <c r="K159" s="3">
        <v>0</v>
      </c>
      <c r="L159" s="3">
        <v>1</v>
      </c>
      <c r="M159" s="4">
        <v>34059</v>
      </c>
      <c r="N159" s="1">
        <v>27</v>
      </c>
      <c r="O159" s="1">
        <v>15</v>
      </c>
      <c r="P159" s="1">
        <v>0</v>
      </c>
      <c r="Q159" s="1">
        <v>1</v>
      </c>
      <c r="R159" s="1">
        <v>3</v>
      </c>
      <c r="S159" s="1" t="s">
        <v>327</v>
      </c>
      <c r="T159" s="1" t="str">
        <f t="shared" si="0"/>
        <v>事業用資産</v>
      </c>
      <c r="U159" s="1" t="str">
        <f>IF(R159="","",VLOOKUP(R159,行政目的!$A$2:$B$9,2,FALSE))</f>
        <v>福祉</v>
      </c>
    </row>
    <row r="160" spans="1:21">
      <c r="A160" s="1">
        <v>13</v>
      </c>
      <c r="B160" s="1">
        <v>1</v>
      </c>
      <c r="C160" s="1">
        <v>2</v>
      </c>
      <c r="D160" s="1">
        <v>377</v>
      </c>
      <c r="E160" s="1">
        <v>2</v>
      </c>
      <c r="F160" s="1" t="s">
        <v>156</v>
      </c>
      <c r="G160" s="1" t="s">
        <v>215</v>
      </c>
      <c r="H160" s="1" t="s">
        <v>268</v>
      </c>
      <c r="I160" s="3">
        <v>12767780</v>
      </c>
      <c r="J160" s="3">
        <v>12767779</v>
      </c>
      <c r="K160" s="3">
        <v>0</v>
      </c>
      <c r="L160" s="3">
        <v>1</v>
      </c>
      <c r="M160" s="4">
        <v>34059</v>
      </c>
      <c r="N160" s="1">
        <v>27</v>
      </c>
      <c r="O160" s="1">
        <v>15</v>
      </c>
      <c r="P160" s="1">
        <v>0</v>
      </c>
      <c r="Q160" s="1">
        <v>1</v>
      </c>
      <c r="R160" s="1">
        <v>3</v>
      </c>
      <c r="S160" s="1" t="s">
        <v>327</v>
      </c>
      <c r="T160" s="1" t="str">
        <f t="shared" si="0"/>
        <v>事業用資産</v>
      </c>
      <c r="U160" s="1" t="str">
        <f>IF(R160="","",VLOOKUP(R160,行政目的!$A$2:$B$9,2,FALSE))</f>
        <v>福祉</v>
      </c>
    </row>
    <row r="161" spans="1:21">
      <c r="A161" s="1">
        <v>13</v>
      </c>
      <c r="B161" s="1">
        <v>1</v>
      </c>
      <c r="C161" s="1">
        <v>2</v>
      </c>
      <c r="D161" s="1">
        <v>378</v>
      </c>
      <c r="E161" s="1">
        <v>2</v>
      </c>
      <c r="F161" s="1" t="s">
        <v>156</v>
      </c>
      <c r="G161" s="1" t="s">
        <v>215</v>
      </c>
      <c r="H161" s="1" t="s">
        <v>304</v>
      </c>
      <c r="I161" s="3">
        <v>5325468</v>
      </c>
      <c r="J161" s="3">
        <v>5325467</v>
      </c>
      <c r="K161" s="3">
        <v>0</v>
      </c>
      <c r="L161" s="3">
        <v>1</v>
      </c>
      <c r="M161" s="4">
        <v>34059</v>
      </c>
      <c r="N161" s="1">
        <v>27</v>
      </c>
      <c r="O161" s="1">
        <v>15</v>
      </c>
      <c r="P161" s="1">
        <v>0</v>
      </c>
      <c r="Q161" s="1">
        <v>1</v>
      </c>
      <c r="R161" s="1">
        <v>3</v>
      </c>
      <c r="S161" s="1" t="s">
        <v>327</v>
      </c>
      <c r="T161" s="1" t="str">
        <f t="shared" si="0"/>
        <v>事業用資産</v>
      </c>
      <c r="U161" s="1" t="str">
        <f>IF(R161="","",VLOOKUP(R161,行政目的!$A$2:$B$9,2,FALSE))</f>
        <v>福祉</v>
      </c>
    </row>
    <row r="162" spans="1:21">
      <c r="A162" s="1">
        <v>13</v>
      </c>
      <c r="B162" s="1">
        <v>1</v>
      </c>
      <c r="C162" s="1">
        <v>2</v>
      </c>
      <c r="D162" s="1">
        <v>380</v>
      </c>
      <c r="E162" s="1">
        <v>2</v>
      </c>
      <c r="F162" s="1" t="s">
        <v>156</v>
      </c>
      <c r="G162" s="1" t="s">
        <v>215</v>
      </c>
      <c r="H162" s="1" t="s">
        <v>229</v>
      </c>
      <c r="I162" s="3">
        <v>3014643</v>
      </c>
      <c r="J162" s="3">
        <v>3014642</v>
      </c>
      <c r="K162" s="3">
        <v>0</v>
      </c>
      <c r="L162" s="3">
        <v>1</v>
      </c>
      <c r="M162" s="4">
        <v>34059</v>
      </c>
      <c r="N162" s="1">
        <v>27</v>
      </c>
      <c r="O162" s="1">
        <v>15</v>
      </c>
      <c r="P162" s="1">
        <v>0</v>
      </c>
      <c r="Q162" s="1">
        <v>1</v>
      </c>
      <c r="R162" s="1">
        <v>3</v>
      </c>
      <c r="S162" s="1" t="s">
        <v>327</v>
      </c>
      <c r="T162" s="1" t="str">
        <f t="shared" si="0"/>
        <v>事業用資産</v>
      </c>
      <c r="U162" s="1" t="str">
        <f>IF(R162="","",VLOOKUP(R162,行政目的!$A$2:$B$9,2,FALSE))</f>
        <v>福祉</v>
      </c>
    </row>
    <row r="163" spans="1:21">
      <c r="A163" s="1">
        <v>13</v>
      </c>
      <c r="B163" s="1">
        <v>1</v>
      </c>
      <c r="C163" s="1">
        <v>2</v>
      </c>
      <c r="D163" s="1">
        <v>381</v>
      </c>
      <c r="E163" s="1">
        <v>2</v>
      </c>
      <c r="F163" s="1" t="s">
        <v>156</v>
      </c>
      <c r="G163" s="1" t="s">
        <v>215</v>
      </c>
      <c r="H163" s="1" t="s">
        <v>305</v>
      </c>
      <c r="I163" s="3">
        <v>2083708</v>
      </c>
      <c r="J163" s="3">
        <v>2083707</v>
      </c>
      <c r="K163" s="3">
        <v>0</v>
      </c>
      <c r="L163" s="3">
        <v>1</v>
      </c>
      <c r="M163" s="4">
        <v>34059</v>
      </c>
      <c r="N163" s="1">
        <v>27</v>
      </c>
      <c r="O163" s="1">
        <v>15</v>
      </c>
      <c r="P163" s="1">
        <v>0</v>
      </c>
      <c r="Q163" s="1">
        <v>1</v>
      </c>
      <c r="R163" s="1">
        <v>3</v>
      </c>
      <c r="S163" s="1" t="s">
        <v>327</v>
      </c>
      <c r="T163" s="1" t="str">
        <f t="shared" si="0"/>
        <v>事業用資産</v>
      </c>
      <c r="U163" s="1" t="str">
        <f>IF(R163="","",VLOOKUP(R163,行政目的!$A$2:$B$9,2,FALSE))</f>
        <v>福祉</v>
      </c>
    </row>
    <row r="164" spans="1:21">
      <c r="A164" s="1">
        <v>13</v>
      </c>
      <c r="B164" s="1">
        <v>1</v>
      </c>
      <c r="C164" s="1">
        <v>2</v>
      </c>
      <c r="D164" s="1">
        <v>382</v>
      </c>
      <c r="E164" s="1">
        <v>2</v>
      </c>
      <c r="F164" s="1" t="s">
        <v>156</v>
      </c>
      <c r="G164" s="1" t="s">
        <v>215</v>
      </c>
      <c r="H164" s="1" t="s">
        <v>116</v>
      </c>
      <c r="I164" s="3">
        <v>2341470</v>
      </c>
      <c r="J164" s="3">
        <v>2341469</v>
      </c>
      <c r="K164" s="3">
        <v>0</v>
      </c>
      <c r="L164" s="3">
        <v>1</v>
      </c>
      <c r="M164" s="4">
        <v>34059</v>
      </c>
      <c r="N164" s="1">
        <v>27</v>
      </c>
      <c r="O164" s="1">
        <v>8</v>
      </c>
      <c r="P164" s="1">
        <v>0</v>
      </c>
      <c r="Q164" s="1">
        <v>1</v>
      </c>
      <c r="R164" s="1">
        <v>3</v>
      </c>
      <c r="S164" s="1" t="s">
        <v>327</v>
      </c>
      <c r="T164" s="1" t="str">
        <f t="shared" si="0"/>
        <v>事業用資産</v>
      </c>
      <c r="U164" s="1" t="str">
        <f>IF(R164="","",VLOOKUP(R164,行政目的!$A$2:$B$9,2,FALSE))</f>
        <v>福祉</v>
      </c>
    </row>
    <row r="165" spans="1:21">
      <c r="A165" s="1">
        <v>13</v>
      </c>
      <c r="B165" s="1">
        <v>1</v>
      </c>
      <c r="C165" s="1">
        <v>2</v>
      </c>
      <c r="D165" s="1">
        <v>383</v>
      </c>
      <c r="E165" s="1">
        <v>2</v>
      </c>
      <c r="F165" s="1" t="s">
        <v>156</v>
      </c>
      <c r="G165" s="1" t="s">
        <v>215</v>
      </c>
      <c r="H165" s="1" t="s">
        <v>249</v>
      </c>
      <c r="I165" s="3">
        <v>13527153</v>
      </c>
      <c r="J165" s="3">
        <v>13527152</v>
      </c>
      <c r="K165" s="3">
        <v>0</v>
      </c>
      <c r="L165" s="3">
        <v>1</v>
      </c>
      <c r="M165" s="4">
        <v>34059</v>
      </c>
      <c r="N165" s="1">
        <v>27</v>
      </c>
      <c r="O165" s="1">
        <v>15</v>
      </c>
      <c r="P165" s="1">
        <v>0</v>
      </c>
      <c r="Q165" s="1">
        <v>1</v>
      </c>
      <c r="R165" s="1">
        <v>3</v>
      </c>
      <c r="S165" s="1" t="s">
        <v>327</v>
      </c>
      <c r="T165" s="1" t="str">
        <f t="shared" si="0"/>
        <v>事業用資産</v>
      </c>
      <c r="U165" s="1" t="str">
        <f>IF(R165="","",VLOOKUP(R165,行政目的!$A$2:$B$9,2,FALSE))</f>
        <v>福祉</v>
      </c>
    </row>
    <row r="166" spans="1:21">
      <c r="A166" s="1">
        <v>13</v>
      </c>
      <c r="B166" s="1">
        <v>1</v>
      </c>
      <c r="C166" s="1">
        <v>2</v>
      </c>
      <c r="D166" s="1">
        <v>384</v>
      </c>
      <c r="E166" s="1">
        <v>2</v>
      </c>
      <c r="F166" s="1" t="s">
        <v>156</v>
      </c>
      <c r="G166" s="1" t="s">
        <v>215</v>
      </c>
      <c r="H166" s="1" t="s">
        <v>179</v>
      </c>
      <c r="I166" s="3">
        <v>16074488</v>
      </c>
      <c r="J166" s="3">
        <v>16074487</v>
      </c>
      <c r="K166" s="3">
        <v>0</v>
      </c>
      <c r="L166" s="3">
        <v>1</v>
      </c>
      <c r="M166" s="4">
        <v>34059</v>
      </c>
      <c r="N166" s="1">
        <v>27</v>
      </c>
      <c r="O166" s="1">
        <v>15</v>
      </c>
      <c r="P166" s="1">
        <v>0</v>
      </c>
      <c r="Q166" s="1">
        <v>1</v>
      </c>
      <c r="R166" s="1">
        <v>3</v>
      </c>
      <c r="S166" s="1" t="s">
        <v>327</v>
      </c>
      <c r="T166" s="1" t="str">
        <f t="shared" si="0"/>
        <v>事業用資産</v>
      </c>
      <c r="U166" s="1" t="str">
        <f>IF(R166="","",VLOOKUP(R166,行政目的!$A$2:$B$9,2,FALSE))</f>
        <v>福祉</v>
      </c>
    </row>
    <row r="167" spans="1:21">
      <c r="A167" s="1">
        <v>13</v>
      </c>
      <c r="B167" s="1">
        <v>1</v>
      </c>
      <c r="C167" s="1">
        <v>2</v>
      </c>
      <c r="D167" s="1">
        <v>385</v>
      </c>
      <c r="E167" s="1">
        <v>2</v>
      </c>
      <c r="F167" s="1" t="s">
        <v>156</v>
      </c>
      <c r="G167" s="1" t="s">
        <v>215</v>
      </c>
      <c r="H167" s="1" t="s">
        <v>32</v>
      </c>
      <c r="I167" s="3">
        <v>18498152</v>
      </c>
      <c r="J167" s="3">
        <v>18498151</v>
      </c>
      <c r="K167" s="3">
        <v>0</v>
      </c>
      <c r="L167" s="3">
        <v>1</v>
      </c>
      <c r="M167" s="4">
        <v>34059</v>
      </c>
      <c r="N167" s="1">
        <v>27</v>
      </c>
      <c r="O167" s="1">
        <v>15</v>
      </c>
      <c r="P167" s="1">
        <v>0</v>
      </c>
      <c r="Q167" s="1">
        <v>1</v>
      </c>
      <c r="R167" s="1">
        <v>3</v>
      </c>
      <c r="S167" s="1" t="s">
        <v>327</v>
      </c>
      <c r="T167" s="1" t="str">
        <f t="shared" si="0"/>
        <v>事業用資産</v>
      </c>
      <c r="U167" s="1" t="str">
        <f>IF(R167="","",VLOOKUP(R167,行政目的!$A$2:$B$9,2,FALSE))</f>
        <v>福祉</v>
      </c>
    </row>
    <row r="168" spans="1:21">
      <c r="A168" s="1">
        <v>13</v>
      </c>
      <c r="B168" s="1">
        <v>1</v>
      </c>
      <c r="C168" s="1">
        <v>2</v>
      </c>
      <c r="D168" s="1">
        <v>386</v>
      </c>
      <c r="E168" s="1">
        <v>2</v>
      </c>
      <c r="F168" s="1" t="s">
        <v>156</v>
      </c>
      <c r="G168" s="1" t="s">
        <v>215</v>
      </c>
      <c r="H168" s="1" t="s">
        <v>251</v>
      </c>
      <c r="I168" s="3">
        <v>12995461</v>
      </c>
      <c r="J168" s="3">
        <v>12995460</v>
      </c>
      <c r="K168" s="3">
        <v>0</v>
      </c>
      <c r="L168" s="3">
        <v>1</v>
      </c>
      <c r="M168" s="4">
        <v>34059</v>
      </c>
      <c r="N168" s="1">
        <v>27</v>
      </c>
      <c r="O168" s="1">
        <v>15</v>
      </c>
      <c r="P168" s="1">
        <v>0</v>
      </c>
      <c r="Q168" s="1">
        <v>1</v>
      </c>
      <c r="R168" s="1">
        <v>3</v>
      </c>
      <c r="S168" s="1" t="s">
        <v>327</v>
      </c>
      <c r="T168" s="1" t="str">
        <f t="shared" si="0"/>
        <v>事業用資産</v>
      </c>
      <c r="U168" s="1" t="str">
        <f>IF(R168="","",VLOOKUP(R168,行政目的!$A$2:$B$9,2,FALSE))</f>
        <v>福祉</v>
      </c>
    </row>
    <row r="169" spans="1:21">
      <c r="A169" s="1">
        <v>13</v>
      </c>
      <c r="B169" s="1">
        <v>1</v>
      </c>
      <c r="C169" s="1">
        <v>2</v>
      </c>
      <c r="D169" s="1">
        <v>387</v>
      </c>
      <c r="E169" s="1">
        <v>2</v>
      </c>
      <c r="F169" s="1" t="s">
        <v>156</v>
      </c>
      <c r="G169" s="1" t="s">
        <v>215</v>
      </c>
      <c r="H169" s="1" t="s">
        <v>306</v>
      </c>
      <c r="I169" s="3">
        <v>2732223</v>
      </c>
      <c r="J169" s="3">
        <v>2732222</v>
      </c>
      <c r="K169" s="3">
        <v>0</v>
      </c>
      <c r="L169" s="3">
        <v>1</v>
      </c>
      <c r="M169" s="4">
        <v>34059</v>
      </c>
      <c r="N169" s="1">
        <v>27</v>
      </c>
      <c r="O169" s="1">
        <v>15</v>
      </c>
      <c r="P169" s="1">
        <v>0</v>
      </c>
      <c r="Q169" s="1">
        <v>1</v>
      </c>
      <c r="R169" s="1">
        <v>3</v>
      </c>
      <c r="S169" s="1" t="s">
        <v>327</v>
      </c>
      <c r="T169" s="1" t="str">
        <f t="shared" si="0"/>
        <v>事業用資産</v>
      </c>
      <c r="U169" s="1" t="str">
        <f>IF(R169="","",VLOOKUP(R169,行政目的!$A$2:$B$9,2,FALSE))</f>
        <v>福祉</v>
      </c>
    </row>
    <row r="170" spans="1:21">
      <c r="A170" s="1">
        <v>13</v>
      </c>
      <c r="B170" s="1">
        <v>1</v>
      </c>
      <c r="C170" s="1">
        <v>2</v>
      </c>
      <c r="D170" s="1">
        <v>388</v>
      </c>
      <c r="E170" s="1">
        <v>2</v>
      </c>
      <c r="F170" s="1" t="s">
        <v>156</v>
      </c>
      <c r="G170" s="1" t="s">
        <v>215</v>
      </c>
      <c r="H170" s="1" t="s">
        <v>53</v>
      </c>
      <c r="I170" s="3">
        <v>5351071</v>
      </c>
      <c r="J170" s="3">
        <v>5351070</v>
      </c>
      <c r="K170" s="3">
        <v>0</v>
      </c>
      <c r="L170" s="3">
        <v>1</v>
      </c>
      <c r="M170" s="4">
        <v>34059</v>
      </c>
      <c r="N170" s="1">
        <v>27</v>
      </c>
      <c r="O170" s="1">
        <v>15</v>
      </c>
      <c r="P170" s="1">
        <v>0</v>
      </c>
      <c r="Q170" s="1">
        <v>1</v>
      </c>
      <c r="R170" s="1">
        <v>3</v>
      </c>
      <c r="S170" s="1" t="s">
        <v>327</v>
      </c>
      <c r="T170" s="1" t="str">
        <f t="shared" si="0"/>
        <v>事業用資産</v>
      </c>
      <c r="U170" s="1" t="str">
        <f>IF(R170="","",VLOOKUP(R170,行政目的!$A$2:$B$9,2,FALSE))</f>
        <v>福祉</v>
      </c>
    </row>
    <row r="171" spans="1:21">
      <c r="A171" s="1">
        <v>13</v>
      </c>
      <c r="B171" s="1">
        <v>1</v>
      </c>
      <c r="C171" s="1">
        <v>2</v>
      </c>
      <c r="D171" s="1">
        <v>389</v>
      </c>
      <c r="E171" s="1">
        <v>2</v>
      </c>
      <c r="F171" s="1" t="s">
        <v>156</v>
      </c>
      <c r="G171" s="1" t="s">
        <v>215</v>
      </c>
      <c r="H171" s="1" t="s">
        <v>7</v>
      </c>
      <c r="I171" s="3">
        <v>3060441</v>
      </c>
      <c r="J171" s="3">
        <v>3060440</v>
      </c>
      <c r="K171" s="3">
        <v>0</v>
      </c>
      <c r="L171" s="3">
        <v>1</v>
      </c>
      <c r="M171" s="4">
        <v>34059</v>
      </c>
      <c r="N171" s="1">
        <v>27</v>
      </c>
      <c r="O171" s="1">
        <v>15</v>
      </c>
      <c r="P171" s="1">
        <v>0</v>
      </c>
      <c r="Q171" s="1">
        <v>1</v>
      </c>
      <c r="R171" s="1">
        <v>3</v>
      </c>
      <c r="S171" s="1" t="s">
        <v>327</v>
      </c>
      <c r="T171" s="1" t="str">
        <f t="shared" si="0"/>
        <v>事業用資産</v>
      </c>
      <c r="U171" s="1" t="str">
        <f>IF(R171="","",VLOOKUP(R171,行政目的!$A$2:$B$9,2,FALSE))</f>
        <v>福祉</v>
      </c>
    </row>
    <row r="172" spans="1:21">
      <c r="A172" s="1">
        <v>13</v>
      </c>
      <c r="B172" s="1">
        <v>1</v>
      </c>
      <c r="C172" s="1">
        <v>2</v>
      </c>
      <c r="D172" s="1">
        <v>390</v>
      </c>
      <c r="E172" s="1">
        <v>2</v>
      </c>
      <c r="F172" s="1" t="s">
        <v>156</v>
      </c>
      <c r="G172" s="1" t="s">
        <v>215</v>
      </c>
      <c r="H172" s="1" t="s">
        <v>14</v>
      </c>
      <c r="I172" s="3">
        <v>2921975</v>
      </c>
      <c r="J172" s="3">
        <v>2921974</v>
      </c>
      <c r="K172" s="3">
        <v>0</v>
      </c>
      <c r="L172" s="3">
        <v>1</v>
      </c>
      <c r="M172" s="4">
        <v>34059</v>
      </c>
      <c r="N172" s="1">
        <v>27</v>
      </c>
      <c r="O172" s="1">
        <v>10</v>
      </c>
      <c r="P172" s="1">
        <v>0</v>
      </c>
      <c r="Q172" s="1">
        <v>1</v>
      </c>
      <c r="R172" s="1">
        <v>3</v>
      </c>
      <c r="S172" s="1" t="s">
        <v>327</v>
      </c>
      <c r="T172" s="1" t="str">
        <f t="shared" si="0"/>
        <v>事業用資産</v>
      </c>
      <c r="U172" s="1" t="str">
        <f>IF(R172="","",VLOOKUP(R172,行政目的!$A$2:$B$9,2,FALSE))</f>
        <v>福祉</v>
      </c>
    </row>
    <row r="173" spans="1:21">
      <c r="A173" s="1">
        <v>13</v>
      </c>
      <c r="B173" s="1">
        <v>1</v>
      </c>
      <c r="C173" s="1">
        <v>2</v>
      </c>
      <c r="D173" s="1">
        <v>392</v>
      </c>
      <c r="E173" s="1">
        <v>2</v>
      </c>
      <c r="F173" s="1" t="s">
        <v>156</v>
      </c>
      <c r="G173" s="1" t="s">
        <v>215</v>
      </c>
      <c r="H173" s="1" t="s">
        <v>58</v>
      </c>
      <c r="I173" s="3">
        <v>14830436</v>
      </c>
      <c r="J173" s="3">
        <v>14830435</v>
      </c>
      <c r="K173" s="3">
        <v>0</v>
      </c>
      <c r="L173" s="3">
        <v>1</v>
      </c>
      <c r="M173" s="4">
        <v>34059</v>
      </c>
      <c r="N173" s="1">
        <v>27</v>
      </c>
      <c r="O173" s="1">
        <v>10</v>
      </c>
      <c r="P173" s="1">
        <v>0</v>
      </c>
      <c r="Q173" s="1">
        <v>1</v>
      </c>
      <c r="R173" s="1">
        <v>3</v>
      </c>
      <c r="S173" s="1" t="s">
        <v>327</v>
      </c>
      <c r="T173" s="1" t="str">
        <f t="shared" si="0"/>
        <v>事業用資産</v>
      </c>
      <c r="U173" s="1" t="str">
        <f>IF(R173="","",VLOOKUP(R173,行政目的!$A$2:$B$9,2,FALSE))</f>
        <v>福祉</v>
      </c>
    </row>
    <row r="174" spans="1:21">
      <c r="A174" s="1">
        <v>13</v>
      </c>
      <c r="B174" s="1">
        <v>1</v>
      </c>
      <c r="C174" s="1">
        <v>2</v>
      </c>
      <c r="D174" s="1">
        <v>393</v>
      </c>
      <c r="E174" s="1">
        <v>2</v>
      </c>
      <c r="F174" s="1" t="s">
        <v>156</v>
      </c>
      <c r="G174" s="1" t="s">
        <v>215</v>
      </c>
      <c r="H174" s="1" t="s">
        <v>144</v>
      </c>
      <c r="I174" s="3">
        <v>13639389</v>
      </c>
      <c r="J174" s="3">
        <v>13639388</v>
      </c>
      <c r="K174" s="3">
        <v>0</v>
      </c>
      <c r="L174" s="3">
        <v>1</v>
      </c>
      <c r="M174" s="4">
        <v>34059</v>
      </c>
      <c r="N174" s="1">
        <v>27</v>
      </c>
      <c r="O174" s="1">
        <v>8</v>
      </c>
      <c r="P174" s="1">
        <v>0</v>
      </c>
      <c r="Q174" s="1">
        <v>1</v>
      </c>
      <c r="R174" s="1">
        <v>3</v>
      </c>
      <c r="S174" s="1" t="s">
        <v>327</v>
      </c>
      <c r="T174" s="1" t="str">
        <f t="shared" si="0"/>
        <v>事業用資産</v>
      </c>
      <c r="U174" s="1" t="str">
        <f>IF(R174="","",VLOOKUP(R174,行政目的!$A$2:$B$9,2,FALSE))</f>
        <v>福祉</v>
      </c>
    </row>
    <row r="175" spans="1:21">
      <c r="A175" s="1">
        <v>13</v>
      </c>
      <c r="B175" s="1">
        <v>1</v>
      </c>
      <c r="C175" s="1">
        <v>2</v>
      </c>
      <c r="D175" s="1">
        <v>925</v>
      </c>
      <c r="E175" s="1">
        <v>1</v>
      </c>
      <c r="F175" s="1" t="s">
        <v>156</v>
      </c>
      <c r="G175" s="1" t="s">
        <v>215</v>
      </c>
      <c r="H175" s="1" t="s">
        <v>307</v>
      </c>
      <c r="I175" s="3">
        <v>1497463</v>
      </c>
      <c r="J175" s="3">
        <v>200660</v>
      </c>
      <c r="K175" s="3">
        <v>100330</v>
      </c>
      <c r="L175" s="3">
        <v>1296803</v>
      </c>
      <c r="M175" s="4">
        <v>42985</v>
      </c>
      <c r="N175" s="1">
        <v>2</v>
      </c>
      <c r="O175" s="1">
        <v>15</v>
      </c>
      <c r="P175" s="1">
        <v>13</v>
      </c>
      <c r="Q175" s="1">
        <v>1</v>
      </c>
      <c r="R175" s="1">
        <v>3</v>
      </c>
      <c r="S175" s="1" t="s">
        <v>327</v>
      </c>
      <c r="T175" s="1" t="str">
        <f t="shared" si="0"/>
        <v>事業用資産</v>
      </c>
      <c r="U175" s="1" t="str">
        <f>IF(R175="","",VLOOKUP(R175,行政目的!$A$2:$B$9,2,FALSE))</f>
        <v>福祉</v>
      </c>
    </row>
    <row r="176" spans="1:21">
      <c r="A176" s="1">
        <v>13</v>
      </c>
      <c r="B176" s="1">
        <v>1</v>
      </c>
      <c r="C176" s="1">
        <v>2</v>
      </c>
      <c r="D176" s="1">
        <v>952</v>
      </c>
      <c r="E176" s="1">
        <v>0</v>
      </c>
      <c r="F176" s="1" t="s">
        <v>156</v>
      </c>
      <c r="G176" s="1" t="s">
        <v>215</v>
      </c>
      <c r="H176" s="1" t="s">
        <v>308</v>
      </c>
      <c r="I176" s="3">
        <v>756000</v>
      </c>
      <c r="J176" s="3">
        <v>101304</v>
      </c>
      <c r="K176" s="3">
        <v>50652</v>
      </c>
      <c r="L176" s="3">
        <v>654696</v>
      </c>
      <c r="M176" s="4">
        <v>43168</v>
      </c>
      <c r="N176" s="1">
        <v>2</v>
      </c>
      <c r="O176" s="1">
        <v>15</v>
      </c>
      <c r="P176" s="1">
        <v>13</v>
      </c>
      <c r="Q176" s="1">
        <v>1</v>
      </c>
      <c r="R176" s="1">
        <v>3</v>
      </c>
      <c r="S176" s="1" t="s">
        <v>328</v>
      </c>
      <c r="T176" s="1" t="str">
        <f t="shared" si="0"/>
        <v>事業用資産</v>
      </c>
      <c r="U176" s="1" t="str">
        <f>IF(R176="","",VLOOKUP(R176,行政目的!$A$2:$B$9,2,FALSE))</f>
        <v>福祉</v>
      </c>
    </row>
    <row r="177" spans="1:21">
      <c r="A177" s="1">
        <v>13</v>
      </c>
      <c r="B177" s="1">
        <v>1</v>
      </c>
      <c r="C177" s="1">
        <v>2</v>
      </c>
      <c r="D177" s="1">
        <v>953</v>
      </c>
      <c r="E177" s="1">
        <v>0</v>
      </c>
      <c r="F177" s="1" t="s">
        <v>156</v>
      </c>
      <c r="G177" s="1" t="s">
        <v>215</v>
      </c>
      <c r="H177" s="1" t="s">
        <v>309</v>
      </c>
      <c r="I177" s="3">
        <v>264600</v>
      </c>
      <c r="J177" s="3">
        <v>17728</v>
      </c>
      <c r="K177" s="3">
        <v>17728</v>
      </c>
      <c r="L177" s="3">
        <v>246872</v>
      </c>
      <c r="M177" s="4">
        <v>43483</v>
      </c>
      <c r="N177" s="1">
        <v>1</v>
      </c>
      <c r="O177" s="1">
        <v>15</v>
      </c>
      <c r="P177" s="1">
        <v>14</v>
      </c>
      <c r="Q177" s="1">
        <v>1</v>
      </c>
      <c r="R177" s="1">
        <v>3</v>
      </c>
      <c r="S177" s="1" t="s">
        <v>328</v>
      </c>
      <c r="T177" s="1" t="str">
        <f t="shared" si="0"/>
        <v>事業用資産</v>
      </c>
      <c r="U177" s="1" t="str">
        <f>IF(R177="","",VLOOKUP(R177,行政目的!$A$2:$B$9,2,FALSE))</f>
        <v>福祉</v>
      </c>
    </row>
    <row r="178" spans="1:21">
      <c r="A178" s="1">
        <v>14</v>
      </c>
      <c r="B178" s="1">
        <v>1</v>
      </c>
      <c r="C178" s="1">
        <v>2</v>
      </c>
      <c r="D178" s="1">
        <v>92</v>
      </c>
      <c r="E178" s="1">
        <v>2</v>
      </c>
      <c r="F178" s="1" t="s">
        <v>186</v>
      </c>
      <c r="G178" s="1" t="s">
        <v>215</v>
      </c>
      <c r="H178" s="1" t="s">
        <v>307</v>
      </c>
      <c r="I178" s="3">
        <v>876693</v>
      </c>
      <c r="J178" s="3">
        <v>117476</v>
      </c>
      <c r="K178" s="3">
        <v>58738</v>
      </c>
      <c r="L178" s="3">
        <v>759217</v>
      </c>
      <c r="M178" s="4">
        <v>42985</v>
      </c>
      <c r="N178" s="1">
        <v>2</v>
      </c>
      <c r="O178" s="1">
        <v>15</v>
      </c>
      <c r="P178" s="1">
        <v>13</v>
      </c>
      <c r="Q178" s="1">
        <v>1</v>
      </c>
      <c r="R178" s="1">
        <v>3</v>
      </c>
      <c r="S178" s="1" t="s">
        <v>327</v>
      </c>
      <c r="T178" s="1" t="str">
        <f t="shared" si="0"/>
        <v>事業用資産</v>
      </c>
      <c r="U178" s="1" t="str">
        <f>IF(R178="","",VLOOKUP(R178,行政目的!$A$2:$B$9,2,FALSE))</f>
        <v>福祉</v>
      </c>
    </row>
    <row r="179" spans="1:21">
      <c r="A179" s="1">
        <v>14</v>
      </c>
      <c r="B179" s="1">
        <v>1</v>
      </c>
      <c r="C179" s="1">
        <v>2</v>
      </c>
      <c r="D179" s="1">
        <v>180</v>
      </c>
      <c r="E179" s="1">
        <v>2</v>
      </c>
      <c r="F179" s="1" t="s">
        <v>186</v>
      </c>
      <c r="G179" s="1" t="s">
        <v>215</v>
      </c>
      <c r="H179" s="1" t="s">
        <v>335</v>
      </c>
      <c r="I179" s="3">
        <v>9282756</v>
      </c>
      <c r="J179" s="3">
        <v>621944</v>
      </c>
      <c r="K179" s="3">
        <v>621944</v>
      </c>
      <c r="L179" s="3">
        <v>8660812</v>
      </c>
      <c r="M179" s="4">
        <v>43371</v>
      </c>
      <c r="N179" s="1">
        <v>1</v>
      </c>
      <c r="O179" s="1">
        <v>15</v>
      </c>
      <c r="P179" s="1">
        <v>14</v>
      </c>
      <c r="Q179" s="1">
        <v>1</v>
      </c>
      <c r="R179" s="1">
        <v>3</v>
      </c>
      <c r="S179" s="1" t="s">
        <v>327</v>
      </c>
      <c r="T179" s="1" t="str">
        <f t="shared" si="0"/>
        <v>事業用資産</v>
      </c>
      <c r="U179" s="1" t="str">
        <f>IF(R179="","",VLOOKUP(R179,行政目的!$A$2:$B$9,2,FALSE))</f>
        <v>福祉</v>
      </c>
    </row>
    <row r="180" spans="1:21">
      <c r="A180" s="1">
        <v>14</v>
      </c>
      <c r="B180" s="1">
        <v>1</v>
      </c>
      <c r="C180" s="1">
        <v>2</v>
      </c>
      <c r="D180" s="1">
        <v>181</v>
      </c>
      <c r="E180" s="1">
        <v>3</v>
      </c>
      <c r="F180" s="1" t="s">
        <v>186</v>
      </c>
      <c r="G180" s="1" t="s">
        <v>215</v>
      </c>
      <c r="H180" s="1" t="s">
        <v>278</v>
      </c>
      <c r="I180" s="3">
        <v>62290145</v>
      </c>
      <c r="J180" s="3">
        <v>4173439</v>
      </c>
      <c r="K180" s="3">
        <v>4173439</v>
      </c>
      <c r="L180" s="3">
        <v>58116706</v>
      </c>
      <c r="M180" s="4">
        <v>43531</v>
      </c>
      <c r="N180" s="1">
        <v>1</v>
      </c>
      <c r="O180" s="1">
        <v>15</v>
      </c>
      <c r="P180" s="1">
        <v>14</v>
      </c>
      <c r="Q180" s="1">
        <v>1</v>
      </c>
      <c r="R180" s="1">
        <v>3</v>
      </c>
      <c r="S180" s="1" t="s">
        <v>327</v>
      </c>
      <c r="T180" s="1" t="str">
        <f t="shared" si="0"/>
        <v>事業用資産</v>
      </c>
      <c r="U180" s="1" t="str">
        <f>IF(R180="","",VLOOKUP(R180,行政目的!$A$2:$B$9,2,FALSE))</f>
        <v>福祉</v>
      </c>
    </row>
    <row r="181" spans="1:21">
      <c r="A181" s="1">
        <v>14</v>
      </c>
      <c r="B181" s="1">
        <v>1</v>
      </c>
      <c r="C181" s="1">
        <v>2</v>
      </c>
      <c r="D181" s="1">
        <v>184</v>
      </c>
      <c r="E181" s="1">
        <v>2</v>
      </c>
      <c r="F181" s="1" t="s">
        <v>186</v>
      </c>
      <c r="G181" s="1" t="s">
        <v>215</v>
      </c>
      <c r="H181" s="1" t="s">
        <v>337</v>
      </c>
      <c r="I181" s="3">
        <v>486000</v>
      </c>
      <c r="J181" s="3">
        <v>32562</v>
      </c>
      <c r="K181" s="3">
        <v>32562</v>
      </c>
      <c r="L181" s="3">
        <v>453438</v>
      </c>
      <c r="M181" s="4">
        <v>43371</v>
      </c>
      <c r="N181" s="1">
        <v>1</v>
      </c>
      <c r="O181" s="1">
        <v>15</v>
      </c>
      <c r="P181" s="1">
        <v>14</v>
      </c>
      <c r="Q181" s="1">
        <v>1</v>
      </c>
      <c r="R181" s="1">
        <v>3</v>
      </c>
      <c r="S181" s="1" t="s">
        <v>327</v>
      </c>
      <c r="T181" s="1" t="str">
        <f t="shared" si="0"/>
        <v>事業用資産</v>
      </c>
      <c r="U181" s="1" t="str">
        <f>IF(R181="","",VLOOKUP(R181,行政目的!$A$2:$B$9,2,FALSE))</f>
        <v>福祉</v>
      </c>
    </row>
    <row r="182" spans="1:21">
      <c r="A182" s="1">
        <v>14</v>
      </c>
      <c r="B182" s="1">
        <v>1</v>
      </c>
      <c r="C182" s="1">
        <v>2</v>
      </c>
      <c r="D182" s="1">
        <v>394</v>
      </c>
      <c r="E182" s="1">
        <v>2</v>
      </c>
      <c r="F182" s="1" t="s">
        <v>186</v>
      </c>
      <c r="G182" s="1" t="s">
        <v>215</v>
      </c>
      <c r="H182" s="1" t="s">
        <v>265</v>
      </c>
      <c r="I182" s="3">
        <v>16571581</v>
      </c>
      <c r="J182" s="3">
        <v>16571580</v>
      </c>
      <c r="K182" s="3">
        <v>0</v>
      </c>
      <c r="L182" s="3">
        <v>1</v>
      </c>
      <c r="M182" s="4">
        <v>35873</v>
      </c>
      <c r="N182" s="1">
        <v>22</v>
      </c>
      <c r="O182" s="1">
        <v>15</v>
      </c>
      <c r="P182" s="1">
        <v>0</v>
      </c>
      <c r="Q182" s="1">
        <v>1</v>
      </c>
      <c r="R182" s="1">
        <v>3</v>
      </c>
      <c r="S182" s="1" t="s">
        <v>327</v>
      </c>
      <c r="T182" s="1" t="str">
        <f t="shared" si="0"/>
        <v>事業用資産</v>
      </c>
      <c r="U182" s="1" t="str">
        <f>IF(R182="","",VLOOKUP(R182,行政目的!$A$2:$B$9,2,FALSE))</f>
        <v>福祉</v>
      </c>
    </row>
    <row r="183" spans="1:21">
      <c r="A183" s="1">
        <v>14</v>
      </c>
      <c r="B183" s="1">
        <v>1</v>
      </c>
      <c r="C183" s="1">
        <v>2</v>
      </c>
      <c r="D183" s="1">
        <v>395</v>
      </c>
      <c r="E183" s="1">
        <v>2</v>
      </c>
      <c r="F183" s="1" t="s">
        <v>186</v>
      </c>
      <c r="G183" s="1" t="s">
        <v>215</v>
      </c>
      <c r="H183" s="1" t="s">
        <v>310</v>
      </c>
      <c r="I183" s="3">
        <v>3816439</v>
      </c>
      <c r="J183" s="3">
        <v>3816438</v>
      </c>
      <c r="K183" s="3">
        <v>0</v>
      </c>
      <c r="L183" s="3">
        <v>1</v>
      </c>
      <c r="M183" s="4">
        <v>35873</v>
      </c>
      <c r="N183" s="1">
        <v>22</v>
      </c>
      <c r="O183" s="1">
        <v>15</v>
      </c>
      <c r="P183" s="1">
        <v>0</v>
      </c>
      <c r="Q183" s="1">
        <v>1</v>
      </c>
      <c r="R183" s="1">
        <v>3</v>
      </c>
      <c r="S183" s="1" t="s">
        <v>327</v>
      </c>
      <c r="T183" s="1" t="str">
        <f t="shared" si="0"/>
        <v>事業用資産</v>
      </c>
      <c r="U183" s="1" t="str">
        <f>IF(R183="","",VLOOKUP(R183,行政目的!$A$2:$B$9,2,FALSE))</f>
        <v>福祉</v>
      </c>
    </row>
    <row r="184" spans="1:21">
      <c r="A184" s="1">
        <v>14</v>
      </c>
      <c r="B184" s="1">
        <v>1</v>
      </c>
      <c r="C184" s="1">
        <v>2</v>
      </c>
      <c r="D184" s="1">
        <v>396</v>
      </c>
      <c r="E184" s="1">
        <v>2</v>
      </c>
      <c r="F184" s="1" t="s">
        <v>186</v>
      </c>
      <c r="G184" s="1" t="s">
        <v>215</v>
      </c>
      <c r="H184" s="1" t="s">
        <v>129</v>
      </c>
      <c r="I184" s="3">
        <v>29512089</v>
      </c>
      <c r="J184" s="3">
        <v>29512088</v>
      </c>
      <c r="K184" s="3">
        <v>0</v>
      </c>
      <c r="L184" s="3">
        <v>1</v>
      </c>
      <c r="M184" s="4">
        <v>35873</v>
      </c>
      <c r="N184" s="1">
        <v>22</v>
      </c>
      <c r="O184" s="1">
        <v>15</v>
      </c>
      <c r="P184" s="1">
        <v>0</v>
      </c>
      <c r="Q184" s="1">
        <v>1</v>
      </c>
      <c r="R184" s="1">
        <v>3</v>
      </c>
      <c r="S184" s="1" t="s">
        <v>327</v>
      </c>
      <c r="T184" s="1" t="str">
        <f t="shared" si="0"/>
        <v>事業用資産</v>
      </c>
      <c r="U184" s="1" t="str">
        <f>IF(R184="","",VLOOKUP(R184,行政目的!$A$2:$B$9,2,FALSE))</f>
        <v>福祉</v>
      </c>
    </row>
    <row r="185" spans="1:21">
      <c r="A185" s="1">
        <v>14</v>
      </c>
      <c r="B185" s="1">
        <v>1</v>
      </c>
      <c r="C185" s="1">
        <v>2</v>
      </c>
      <c r="D185" s="1">
        <v>398</v>
      </c>
      <c r="E185" s="1">
        <v>2</v>
      </c>
      <c r="F185" s="1" t="s">
        <v>186</v>
      </c>
      <c r="G185" s="1" t="s">
        <v>215</v>
      </c>
      <c r="H185" s="1" t="s">
        <v>255</v>
      </c>
      <c r="I185" s="3">
        <v>7163125</v>
      </c>
      <c r="J185" s="3">
        <v>7163124</v>
      </c>
      <c r="K185" s="3">
        <v>0</v>
      </c>
      <c r="L185" s="3">
        <v>1</v>
      </c>
      <c r="M185" s="4">
        <v>35873</v>
      </c>
      <c r="N185" s="1">
        <v>22</v>
      </c>
      <c r="O185" s="1">
        <v>15</v>
      </c>
      <c r="P185" s="1">
        <v>0</v>
      </c>
      <c r="Q185" s="1">
        <v>1</v>
      </c>
      <c r="R185" s="1">
        <v>3</v>
      </c>
      <c r="S185" s="1" t="s">
        <v>327</v>
      </c>
      <c r="T185" s="1" t="str">
        <f t="shared" si="0"/>
        <v>事業用資産</v>
      </c>
      <c r="U185" s="1" t="str">
        <f>IF(R185="","",VLOOKUP(R185,行政目的!$A$2:$B$9,2,FALSE))</f>
        <v>福祉</v>
      </c>
    </row>
    <row r="186" spans="1:21">
      <c r="A186" s="1">
        <v>14</v>
      </c>
      <c r="B186" s="1">
        <v>1</v>
      </c>
      <c r="C186" s="1">
        <v>2</v>
      </c>
      <c r="D186" s="1">
        <v>399</v>
      </c>
      <c r="E186" s="1">
        <v>2</v>
      </c>
      <c r="F186" s="1" t="s">
        <v>186</v>
      </c>
      <c r="G186" s="1" t="s">
        <v>215</v>
      </c>
      <c r="H186" s="1" t="s">
        <v>189</v>
      </c>
      <c r="I186" s="3">
        <v>32237564</v>
      </c>
      <c r="J186" s="3">
        <v>32237563</v>
      </c>
      <c r="K186" s="3">
        <v>0</v>
      </c>
      <c r="L186" s="3">
        <v>1</v>
      </c>
      <c r="M186" s="4">
        <v>35873</v>
      </c>
      <c r="N186" s="1">
        <v>22</v>
      </c>
      <c r="O186" s="1">
        <v>15</v>
      </c>
      <c r="P186" s="1">
        <v>0</v>
      </c>
      <c r="Q186" s="1">
        <v>1</v>
      </c>
      <c r="R186" s="1">
        <v>3</v>
      </c>
      <c r="S186" s="1" t="s">
        <v>327</v>
      </c>
      <c r="T186" s="1" t="str">
        <f t="shared" si="0"/>
        <v>事業用資産</v>
      </c>
      <c r="U186" s="1" t="str">
        <f>IF(R186="","",VLOOKUP(R186,行政目的!$A$2:$B$9,2,FALSE))</f>
        <v>福祉</v>
      </c>
    </row>
    <row r="187" spans="1:21">
      <c r="A187" s="1">
        <v>14</v>
      </c>
      <c r="B187" s="1">
        <v>1</v>
      </c>
      <c r="C187" s="1">
        <v>2</v>
      </c>
      <c r="D187" s="1">
        <v>400</v>
      </c>
      <c r="E187" s="1">
        <v>2</v>
      </c>
      <c r="F187" s="1" t="s">
        <v>186</v>
      </c>
      <c r="G187" s="1" t="s">
        <v>215</v>
      </c>
      <c r="H187" s="1" t="s">
        <v>19</v>
      </c>
      <c r="I187" s="3">
        <v>4529080</v>
      </c>
      <c r="J187" s="3">
        <v>4529079</v>
      </c>
      <c r="K187" s="3">
        <v>0</v>
      </c>
      <c r="L187" s="3">
        <v>1</v>
      </c>
      <c r="M187" s="4">
        <v>35873</v>
      </c>
      <c r="N187" s="1">
        <v>22</v>
      </c>
      <c r="O187" s="1">
        <v>8</v>
      </c>
      <c r="P187" s="1">
        <v>0</v>
      </c>
      <c r="Q187" s="1">
        <v>1</v>
      </c>
      <c r="R187" s="1">
        <v>3</v>
      </c>
      <c r="S187" s="1" t="s">
        <v>327</v>
      </c>
      <c r="T187" s="1" t="str">
        <f t="shared" si="0"/>
        <v>事業用資産</v>
      </c>
      <c r="U187" s="1" t="str">
        <f>IF(R187="","",VLOOKUP(R187,行政目的!$A$2:$B$9,2,FALSE))</f>
        <v>福祉</v>
      </c>
    </row>
    <row r="188" spans="1:21">
      <c r="A188" s="1">
        <v>14</v>
      </c>
      <c r="B188" s="1">
        <v>1</v>
      </c>
      <c r="C188" s="1">
        <v>2</v>
      </c>
      <c r="D188" s="1">
        <v>401</v>
      </c>
      <c r="E188" s="1">
        <v>2</v>
      </c>
      <c r="F188" s="1" t="s">
        <v>186</v>
      </c>
      <c r="G188" s="1" t="s">
        <v>215</v>
      </c>
      <c r="H188" s="1" t="s">
        <v>146</v>
      </c>
      <c r="I188" s="3">
        <v>4112496</v>
      </c>
      <c r="J188" s="3">
        <v>4112495</v>
      </c>
      <c r="K188" s="3">
        <v>0</v>
      </c>
      <c r="L188" s="3">
        <v>1</v>
      </c>
      <c r="M188" s="4">
        <v>35873</v>
      </c>
      <c r="N188" s="1">
        <v>22</v>
      </c>
      <c r="O188" s="1">
        <v>15</v>
      </c>
      <c r="P188" s="1">
        <v>0</v>
      </c>
      <c r="Q188" s="1">
        <v>1</v>
      </c>
      <c r="R188" s="1">
        <v>3</v>
      </c>
      <c r="S188" s="1" t="s">
        <v>327</v>
      </c>
      <c r="T188" s="1" t="str">
        <f t="shared" si="0"/>
        <v>事業用資産</v>
      </c>
      <c r="U188" s="1" t="str">
        <f>IF(R188="","",VLOOKUP(R188,行政目的!$A$2:$B$9,2,FALSE))</f>
        <v>福祉</v>
      </c>
    </row>
    <row r="189" spans="1:21">
      <c r="A189" s="1">
        <v>14</v>
      </c>
      <c r="B189" s="1">
        <v>1</v>
      </c>
      <c r="C189" s="1">
        <v>2</v>
      </c>
      <c r="D189" s="1">
        <v>402</v>
      </c>
      <c r="E189" s="1">
        <v>2</v>
      </c>
      <c r="F189" s="1" t="s">
        <v>186</v>
      </c>
      <c r="G189" s="1" t="s">
        <v>215</v>
      </c>
      <c r="H189" s="1" t="s">
        <v>229</v>
      </c>
      <c r="I189" s="3">
        <v>3363426</v>
      </c>
      <c r="J189" s="3">
        <v>3363425</v>
      </c>
      <c r="K189" s="3">
        <v>0</v>
      </c>
      <c r="L189" s="3">
        <v>1</v>
      </c>
      <c r="M189" s="4">
        <v>35873</v>
      </c>
      <c r="N189" s="1">
        <v>22</v>
      </c>
      <c r="O189" s="1">
        <v>15</v>
      </c>
      <c r="P189" s="1">
        <v>0</v>
      </c>
      <c r="Q189" s="1">
        <v>1</v>
      </c>
      <c r="R189" s="1">
        <v>3</v>
      </c>
      <c r="S189" s="1" t="s">
        <v>327</v>
      </c>
      <c r="T189" s="1" t="str">
        <f t="shared" si="0"/>
        <v>事業用資産</v>
      </c>
      <c r="U189" s="1" t="str">
        <f>IF(R189="","",VLOOKUP(R189,行政目的!$A$2:$B$9,2,FALSE))</f>
        <v>福祉</v>
      </c>
    </row>
    <row r="190" spans="1:21">
      <c r="A190" s="1">
        <v>14</v>
      </c>
      <c r="B190" s="1">
        <v>1</v>
      </c>
      <c r="C190" s="1">
        <v>2</v>
      </c>
      <c r="D190" s="1">
        <v>403</v>
      </c>
      <c r="E190" s="1">
        <v>2</v>
      </c>
      <c r="F190" s="1" t="s">
        <v>186</v>
      </c>
      <c r="G190" s="1" t="s">
        <v>215</v>
      </c>
      <c r="H190" s="1" t="s">
        <v>195</v>
      </c>
      <c r="I190" s="3">
        <v>7325990</v>
      </c>
      <c r="J190" s="3">
        <v>7325989</v>
      </c>
      <c r="K190" s="3">
        <v>0</v>
      </c>
      <c r="L190" s="3">
        <v>1</v>
      </c>
      <c r="M190" s="4">
        <v>35873</v>
      </c>
      <c r="N190" s="1">
        <v>22</v>
      </c>
      <c r="O190" s="1">
        <v>15</v>
      </c>
      <c r="P190" s="1">
        <v>0</v>
      </c>
      <c r="Q190" s="1">
        <v>1</v>
      </c>
      <c r="R190" s="1">
        <v>3</v>
      </c>
      <c r="S190" s="1" t="s">
        <v>327</v>
      </c>
      <c r="T190" s="1" t="str">
        <f t="shared" si="0"/>
        <v>事業用資産</v>
      </c>
      <c r="U190" s="1" t="str">
        <f>IF(R190="","",VLOOKUP(R190,行政目的!$A$2:$B$9,2,FALSE))</f>
        <v>福祉</v>
      </c>
    </row>
    <row r="191" spans="1:21">
      <c r="A191" s="1">
        <v>14</v>
      </c>
      <c r="B191" s="1">
        <v>1</v>
      </c>
      <c r="C191" s="1">
        <v>2</v>
      </c>
      <c r="D191" s="1">
        <v>405</v>
      </c>
      <c r="E191" s="1">
        <v>2</v>
      </c>
      <c r="F191" s="1" t="s">
        <v>186</v>
      </c>
      <c r="G191" s="1" t="s">
        <v>215</v>
      </c>
      <c r="H191" s="1" t="s">
        <v>279</v>
      </c>
      <c r="I191" s="3">
        <v>1080696</v>
      </c>
      <c r="J191" s="3">
        <v>1080695</v>
      </c>
      <c r="K191" s="3">
        <v>0</v>
      </c>
      <c r="L191" s="3">
        <v>1</v>
      </c>
      <c r="M191" s="4">
        <v>35873</v>
      </c>
      <c r="N191" s="1">
        <v>22</v>
      </c>
      <c r="O191" s="1">
        <v>15</v>
      </c>
      <c r="P191" s="1">
        <v>0</v>
      </c>
      <c r="Q191" s="1">
        <v>1</v>
      </c>
      <c r="R191" s="1">
        <v>3</v>
      </c>
      <c r="S191" s="1" t="s">
        <v>327</v>
      </c>
      <c r="T191" s="1" t="str">
        <f t="shared" si="0"/>
        <v>事業用資産</v>
      </c>
      <c r="U191" s="1" t="str">
        <f>IF(R191="","",VLOOKUP(R191,行政目的!$A$2:$B$9,2,FALSE))</f>
        <v>福祉</v>
      </c>
    </row>
    <row r="192" spans="1:21">
      <c r="A192" s="1">
        <v>14</v>
      </c>
      <c r="B192" s="1">
        <v>1</v>
      </c>
      <c r="C192" s="1">
        <v>2</v>
      </c>
      <c r="D192" s="1">
        <v>406</v>
      </c>
      <c r="E192" s="1">
        <v>2</v>
      </c>
      <c r="F192" s="1" t="s">
        <v>186</v>
      </c>
      <c r="G192" s="1" t="s">
        <v>215</v>
      </c>
      <c r="H192" s="1" t="s">
        <v>116</v>
      </c>
      <c r="I192" s="3">
        <v>4930613</v>
      </c>
      <c r="J192" s="3">
        <v>4930612</v>
      </c>
      <c r="K192" s="3">
        <v>0</v>
      </c>
      <c r="L192" s="3">
        <v>1</v>
      </c>
      <c r="M192" s="4">
        <v>35873</v>
      </c>
      <c r="N192" s="1">
        <v>22</v>
      </c>
      <c r="O192" s="1">
        <v>8</v>
      </c>
      <c r="P192" s="1">
        <v>0</v>
      </c>
      <c r="Q192" s="1">
        <v>1</v>
      </c>
      <c r="R192" s="1">
        <v>3</v>
      </c>
      <c r="S192" s="1" t="s">
        <v>327</v>
      </c>
      <c r="T192" s="1" t="str">
        <f t="shared" si="0"/>
        <v>事業用資産</v>
      </c>
      <c r="U192" s="1" t="str">
        <f>IF(R192="","",VLOOKUP(R192,行政目的!$A$2:$B$9,2,FALSE))</f>
        <v>福祉</v>
      </c>
    </row>
    <row r="193" spans="1:21">
      <c r="A193" s="1">
        <v>14</v>
      </c>
      <c r="B193" s="1">
        <v>1</v>
      </c>
      <c r="C193" s="1">
        <v>2</v>
      </c>
      <c r="D193" s="1">
        <v>407</v>
      </c>
      <c r="E193" s="1">
        <v>2</v>
      </c>
      <c r="F193" s="1" t="s">
        <v>186</v>
      </c>
      <c r="G193" s="1" t="s">
        <v>215</v>
      </c>
      <c r="H193" s="1" t="s">
        <v>281</v>
      </c>
      <c r="I193" s="3">
        <v>474999</v>
      </c>
      <c r="J193" s="3">
        <v>474998</v>
      </c>
      <c r="K193" s="3">
        <v>0</v>
      </c>
      <c r="L193" s="3">
        <v>1</v>
      </c>
      <c r="M193" s="4">
        <v>35873</v>
      </c>
      <c r="N193" s="1">
        <v>22</v>
      </c>
      <c r="O193" s="1">
        <v>8</v>
      </c>
      <c r="P193" s="1">
        <v>0</v>
      </c>
      <c r="Q193" s="1">
        <v>1</v>
      </c>
      <c r="R193" s="1">
        <v>3</v>
      </c>
      <c r="S193" s="1" t="s">
        <v>327</v>
      </c>
      <c r="T193" s="1" t="str">
        <f t="shared" si="0"/>
        <v>事業用資産</v>
      </c>
      <c r="U193" s="1" t="str">
        <f>IF(R193="","",VLOOKUP(R193,行政目的!$A$2:$B$9,2,FALSE))</f>
        <v>福祉</v>
      </c>
    </row>
    <row r="194" spans="1:21">
      <c r="A194" s="1">
        <v>14</v>
      </c>
      <c r="B194" s="1">
        <v>1</v>
      </c>
      <c r="C194" s="1">
        <v>2</v>
      </c>
      <c r="D194" s="1">
        <v>408</v>
      </c>
      <c r="E194" s="1">
        <v>2</v>
      </c>
      <c r="F194" s="1" t="s">
        <v>186</v>
      </c>
      <c r="G194" s="1" t="s">
        <v>215</v>
      </c>
      <c r="H194" s="1" t="s">
        <v>249</v>
      </c>
      <c r="I194" s="3">
        <v>32546665</v>
      </c>
      <c r="J194" s="3">
        <v>32546664</v>
      </c>
      <c r="K194" s="3">
        <v>0</v>
      </c>
      <c r="L194" s="3">
        <v>1</v>
      </c>
      <c r="M194" s="4">
        <v>35873</v>
      </c>
      <c r="N194" s="1">
        <v>22</v>
      </c>
      <c r="O194" s="1">
        <v>15</v>
      </c>
      <c r="P194" s="1">
        <v>0</v>
      </c>
      <c r="Q194" s="1">
        <v>1</v>
      </c>
      <c r="R194" s="1">
        <v>3</v>
      </c>
      <c r="S194" s="1" t="s">
        <v>327</v>
      </c>
      <c r="T194" s="1" t="str">
        <f t="shared" si="0"/>
        <v>事業用資産</v>
      </c>
      <c r="U194" s="1" t="str">
        <f>IF(R194="","",VLOOKUP(R194,行政目的!$A$2:$B$9,2,FALSE))</f>
        <v>福祉</v>
      </c>
    </row>
    <row r="195" spans="1:21">
      <c r="A195" s="1">
        <v>14</v>
      </c>
      <c r="B195" s="1">
        <v>1</v>
      </c>
      <c r="C195" s="1">
        <v>2</v>
      </c>
      <c r="D195" s="1">
        <v>409</v>
      </c>
      <c r="E195" s="1">
        <v>2</v>
      </c>
      <c r="F195" s="1" t="s">
        <v>186</v>
      </c>
      <c r="G195" s="1" t="s">
        <v>215</v>
      </c>
      <c r="H195" s="1" t="s">
        <v>179</v>
      </c>
      <c r="I195" s="3">
        <v>20066600</v>
      </c>
      <c r="J195" s="3">
        <v>20066599</v>
      </c>
      <c r="K195" s="3">
        <v>0</v>
      </c>
      <c r="L195" s="3">
        <v>1</v>
      </c>
      <c r="M195" s="4">
        <v>35873</v>
      </c>
      <c r="N195" s="1">
        <v>22</v>
      </c>
      <c r="O195" s="1">
        <v>15</v>
      </c>
      <c r="P195" s="1">
        <v>0</v>
      </c>
      <c r="Q195" s="1">
        <v>1</v>
      </c>
      <c r="R195" s="1">
        <v>3</v>
      </c>
      <c r="S195" s="1" t="s">
        <v>327</v>
      </c>
      <c r="T195" s="1" t="str">
        <f t="shared" si="0"/>
        <v>事業用資産</v>
      </c>
      <c r="U195" s="1" t="str">
        <f>IF(R195="","",VLOOKUP(R195,行政目的!$A$2:$B$9,2,FALSE))</f>
        <v>福祉</v>
      </c>
    </row>
    <row r="196" spans="1:21">
      <c r="A196" s="1">
        <v>14</v>
      </c>
      <c r="B196" s="1">
        <v>1</v>
      </c>
      <c r="C196" s="1">
        <v>2</v>
      </c>
      <c r="D196" s="1">
        <v>410</v>
      </c>
      <c r="E196" s="1">
        <v>2</v>
      </c>
      <c r="F196" s="1" t="s">
        <v>186</v>
      </c>
      <c r="G196" s="1" t="s">
        <v>215</v>
      </c>
      <c r="H196" s="1" t="s">
        <v>251</v>
      </c>
      <c r="I196" s="3">
        <v>22013260</v>
      </c>
      <c r="J196" s="3">
        <v>22013259</v>
      </c>
      <c r="K196" s="3">
        <v>0</v>
      </c>
      <c r="L196" s="3">
        <v>1</v>
      </c>
      <c r="M196" s="4">
        <v>35873</v>
      </c>
      <c r="N196" s="1">
        <v>22</v>
      </c>
      <c r="O196" s="1">
        <v>15</v>
      </c>
      <c r="P196" s="1">
        <v>0</v>
      </c>
      <c r="Q196" s="1">
        <v>1</v>
      </c>
      <c r="R196" s="1">
        <v>3</v>
      </c>
      <c r="S196" s="1" t="s">
        <v>327</v>
      </c>
      <c r="T196" s="1" t="str">
        <f t="shared" si="0"/>
        <v>事業用資産</v>
      </c>
      <c r="U196" s="1" t="str">
        <f>IF(R196="","",VLOOKUP(R196,行政目的!$A$2:$B$9,2,FALSE))</f>
        <v>福祉</v>
      </c>
    </row>
    <row r="197" spans="1:21">
      <c r="A197" s="1">
        <v>14</v>
      </c>
      <c r="B197" s="1">
        <v>1</v>
      </c>
      <c r="C197" s="1">
        <v>2</v>
      </c>
      <c r="D197" s="1">
        <v>411</v>
      </c>
      <c r="E197" s="1">
        <v>2</v>
      </c>
      <c r="F197" s="1" t="s">
        <v>186</v>
      </c>
      <c r="G197" s="1" t="s">
        <v>215</v>
      </c>
      <c r="H197" s="1" t="s">
        <v>32</v>
      </c>
      <c r="I197" s="3">
        <v>31775871</v>
      </c>
      <c r="J197" s="3">
        <v>31775870</v>
      </c>
      <c r="K197" s="3">
        <v>0</v>
      </c>
      <c r="L197" s="3">
        <v>1</v>
      </c>
      <c r="M197" s="4">
        <v>35873</v>
      </c>
      <c r="N197" s="1">
        <v>22</v>
      </c>
      <c r="O197" s="1">
        <v>15</v>
      </c>
      <c r="P197" s="1">
        <v>0</v>
      </c>
      <c r="Q197" s="1">
        <v>1</v>
      </c>
      <c r="R197" s="1">
        <v>3</v>
      </c>
      <c r="S197" s="1" t="s">
        <v>327</v>
      </c>
      <c r="T197" s="1" t="str">
        <f t="shared" si="0"/>
        <v>事業用資産</v>
      </c>
      <c r="U197" s="1" t="str">
        <f>IF(R197="","",VLOOKUP(R197,行政目的!$A$2:$B$9,2,FALSE))</f>
        <v>福祉</v>
      </c>
    </row>
    <row r="198" spans="1:21">
      <c r="A198" s="1">
        <v>14</v>
      </c>
      <c r="B198" s="1">
        <v>1</v>
      </c>
      <c r="C198" s="1">
        <v>2</v>
      </c>
      <c r="D198" s="1">
        <v>412</v>
      </c>
      <c r="E198" s="1">
        <v>2</v>
      </c>
      <c r="F198" s="1" t="s">
        <v>186</v>
      </c>
      <c r="G198" s="1" t="s">
        <v>215</v>
      </c>
      <c r="H198" s="1" t="s">
        <v>14</v>
      </c>
      <c r="I198" s="3">
        <v>1394715</v>
      </c>
      <c r="J198" s="3">
        <v>1394714</v>
      </c>
      <c r="K198" s="3">
        <v>0</v>
      </c>
      <c r="L198" s="3">
        <v>1</v>
      </c>
      <c r="M198" s="4">
        <v>35873</v>
      </c>
      <c r="N198" s="1">
        <v>22</v>
      </c>
      <c r="O198" s="1">
        <v>10</v>
      </c>
      <c r="P198" s="1">
        <v>0</v>
      </c>
      <c r="Q198" s="1">
        <v>1</v>
      </c>
      <c r="R198" s="1">
        <v>3</v>
      </c>
      <c r="S198" s="1" t="s">
        <v>327</v>
      </c>
      <c r="T198" s="1" t="str">
        <f t="shared" si="0"/>
        <v>事業用資産</v>
      </c>
      <c r="U198" s="1" t="str">
        <f>IF(R198="","",VLOOKUP(R198,行政目的!$A$2:$B$9,2,FALSE))</f>
        <v>福祉</v>
      </c>
    </row>
    <row r="199" spans="1:21">
      <c r="A199" s="1">
        <v>14</v>
      </c>
      <c r="B199" s="1">
        <v>1</v>
      </c>
      <c r="C199" s="1">
        <v>2</v>
      </c>
      <c r="D199" s="1">
        <v>413</v>
      </c>
      <c r="E199" s="1">
        <v>2</v>
      </c>
      <c r="F199" s="1" t="s">
        <v>186</v>
      </c>
      <c r="G199" s="1" t="s">
        <v>215</v>
      </c>
      <c r="H199" s="1" t="s">
        <v>311</v>
      </c>
      <c r="I199" s="3">
        <v>3419040</v>
      </c>
      <c r="J199" s="3">
        <v>3419039</v>
      </c>
      <c r="K199" s="3">
        <v>0</v>
      </c>
      <c r="L199" s="3">
        <v>1</v>
      </c>
      <c r="M199" s="4">
        <v>35873</v>
      </c>
      <c r="N199" s="1">
        <v>22</v>
      </c>
      <c r="O199" s="1">
        <v>15</v>
      </c>
      <c r="P199" s="1">
        <v>0</v>
      </c>
      <c r="Q199" s="1">
        <v>1</v>
      </c>
      <c r="R199" s="1">
        <v>3</v>
      </c>
      <c r="S199" s="1" t="s">
        <v>327</v>
      </c>
      <c r="T199" s="1" t="str">
        <f t="shared" si="0"/>
        <v>事業用資産</v>
      </c>
      <c r="U199" s="1" t="str">
        <f>IF(R199="","",VLOOKUP(R199,行政目的!$A$2:$B$9,2,FALSE))</f>
        <v>福祉</v>
      </c>
    </row>
    <row r="200" spans="1:21">
      <c r="A200" s="1">
        <v>14</v>
      </c>
      <c r="B200" s="1">
        <v>1</v>
      </c>
      <c r="C200" s="1">
        <v>2</v>
      </c>
      <c r="D200" s="1">
        <v>414</v>
      </c>
      <c r="E200" s="1">
        <v>2</v>
      </c>
      <c r="F200" s="1" t="s">
        <v>186</v>
      </c>
      <c r="G200" s="1" t="s">
        <v>215</v>
      </c>
      <c r="H200" s="1" t="s">
        <v>282</v>
      </c>
      <c r="I200" s="3">
        <v>19989206</v>
      </c>
      <c r="J200" s="3">
        <v>19989205</v>
      </c>
      <c r="K200" s="3">
        <v>0</v>
      </c>
      <c r="L200" s="3">
        <v>1</v>
      </c>
      <c r="M200" s="4">
        <v>35873</v>
      </c>
      <c r="N200" s="1">
        <v>22</v>
      </c>
      <c r="O200" s="1">
        <v>15</v>
      </c>
      <c r="P200" s="1">
        <v>0</v>
      </c>
      <c r="Q200" s="1">
        <v>1</v>
      </c>
      <c r="R200" s="1">
        <v>3</v>
      </c>
      <c r="S200" s="1" t="s">
        <v>327</v>
      </c>
      <c r="T200" s="1" t="str">
        <f t="shared" si="0"/>
        <v>事業用資産</v>
      </c>
      <c r="U200" s="1" t="str">
        <f>IF(R200="","",VLOOKUP(R200,行政目的!$A$2:$B$9,2,FALSE))</f>
        <v>福祉</v>
      </c>
    </row>
    <row r="201" spans="1:21">
      <c r="A201" s="1">
        <v>14</v>
      </c>
      <c r="B201" s="1">
        <v>1</v>
      </c>
      <c r="C201" s="1">
        <v>2</v>
      </c>
      <c r="D201" s="1">
        <v>416</v>
      </c>
      <c r="E201" s="1">
        <v>2</v>
      </c>
      <c r="F201" s="1" t="s">
        <v>186</v>
      </c>
      <c r="G201" s="1" t="s">
        <v>215</v>
      </c>
      <c r="H201" s="1" t="s">
        <v>58</v>
      </c>
      <c r="I201" s="3">
        <v>18700310</v>
      </c>
      <c r="J201" s="3">
        <v>18700309</v>
      </c>
      <c r="K201" s="3">
        <v>0</v>
      </c>
      <c r="L201" s="3">
        <v>1</v>
      </c>
      <c r="M201" s="4">
        <v>35873</v>
      </c>
      <c r="N201" s="1">
        <v>22</v>
      </c>
      <c r="O201" s="1">
        <v>10</v>
      </c>
      <c r="P201" s="1">
        <v>0</v>
      </c>
      <c r="Q201" s="1">
        <v>1</v>
      </c>
      <c r="R201" s="1">
        <v>3</v>
      </c>
      <c r="S201" s="1" t="s">
        <v>327</v>
      </c>
    </row>
    <row r="202" spans="1:21">
      <c r="A202" s="1">
        <v>14</v>
      </c>
      <c r="B202" s="1">
        <v>1</v>
      </c>
      <c r="C202" s="1">
        <v>2</v>
      </c>
      <c r="D202" s="1">
        <v>417</v>
      </c>
      <c r="E202" s="1">
        <v>2</v>
      </c>
      <c r="F202" s="1" t="s">
        <v>186</v>
      </c>
      <c r="G202" s="1" t="s">
        <v>215</v>
      </c>
      <c r="H202" s="1" t="s">
        <v>144</v>
      </c>
      <c r="I202" s="3">
        <v>39736355</v>
      </c>
      <c r="J202" s="3">
        <v>39736354</v>
      </c>
      <c r="K202" s="3">
        <v>0</v>
      </c>
      <c r="L202" s="3">
        <v>1</v>
      </c>
      <c r="M202" s="4">
        <v>35873</v>
      </c>
      <c r="N202" s="1">
        <v>22</v>
      </c>
      <c r="O202" s="1">
        <v>8</v>
      </c>
      <c r="P202" s="1">
        <v>0</v>
      </c>
      <c r="Q202" s="1">
        <v>1</v>
      </c>
      <c r="R202" s="1">
        <v>3</v>
      </c>
      <c r="S202" s="1" t="s">
        <v>327</v>
      </c>
    </row>
    <row r="203" spans="1:21">
      <c r="A203" s="1">
        <v>14</v>
      </c>
      <c r="B203" s="1">
        <v>1</v>
      </c>
      <c r="C203" s="1">
        <v>2</v>
      </c>
      <c r="D203" s="1">
        <v>418</v>
      </c>
      <c r="E203" s="1">
        <v>2</v>
      </c>
      <c r="F203" s="1" t="s">
        <v>186</v>
      </c>
      <c r="G203" s="1" t="s">
        <v>215</v>
      </c>
      <c r="H203" s="1" t="s">
        <v>24</v>
      </c>
      <c r="I203" s="3">
        <v>36450950</v>
      </c>
      <c r="J203" s="3">
        <v>36450949</v>
      </c>
      <c r="K203" s="3">
        <v>0</v>
      </c>
      <c r="L203" s="3">
        <v>1</v>
      </c>
      <c r="M203" s="4">
        <v>35873</v>
      </c>
      <c r="N203" s="1">
        <v>22</v>
      </c>
      <c r="O203" s="1">
        <v>15</v>
      </c>
      <c r="P203" s="1">
        <v>0</v>
      </c>
      <c r="Q203" s="1">
        <v>1</v>
      </c>
      <c r="R203" s="1">
        <v>3</v>
      </c>
      <c r="S203" s="1" t="s">
        <v>327</v>
      </c>
    </row>
    <row r="204" spans="1:21">
      <c r="A204" s="1">
        <v>14</v>
      </c>
      <c r="B204" s="1">
        <v>1</v>
      </c>
      <c r="C204" s="1">
        <v>2</v>
      </c>
      <c r="D204" s="1">
        <v>607</v>
      </c>
      <c r="E204" s="1">
        <v>2</v>
      </c>
      <c r="F204" s="1" t="s">
        <v>186</v>
      </c>
      <c r="G204" s="1" t="s">
        <v>215</v>
      </c>
      <c r="H204" s="1" t="s">
        <v>193</v>
      </c>
      <c r="I204" s="3">
        <v>16118801</v>
      </c>
      <c r="J204" s="3">
        <v>1079959</v>
      </c>
      <c r="K204" s="3">
        <v>1079959</v>
      </c>
      <c r="L204" s="3">
        <v>15038842</v>
      </c>
      <c r="M204" s="4">
        <v>43531</v>
      </c>
      <c r="N204" s="1">
        <v>1</v>
      </c>
      <c r="O204" s="1">
        <v>15</v>
      </c>
      <c r="P204" s="1">
        <v>14</v>
      </c>
      <c r="Q204" s="1">
        <v>1</v>
      </c>
      <c r="R204" s="1">
        <v>3</v>
      </c>
      <c r="S204" s="1" t="s">
        <v>327</v>
      </c>
    </row>
    <row r="205" spans="1:21">
      <c r="A205" s="1">
        <v>15</v>
      </c>
      <c r="B205" s="1">
        <v>1</v>
      </c>
      <c r="C205" s="1">
        <v>5</v>
      </c>
      <c r="D205" s="1">
        <v>163</v>
      </c>
      <c r="E205" s="1">
        <v>7</v>
      </c>
      <c r="F205" s="1" t="s">
        <v>111</v>
      </c>
      <c r="G205" s="1" t="s">
        <v>215</v>
      </c>
      <c r="H205" s="1" t="s">
        <v>307</v>
      </c>
      <c r="I205" s="3">
        <v>1497842</v>
      </c>
      <c r="J205" s="3">
        <v>200710</v>
      </c>
      <c r="K205" s="3">
        <v>100355</v>
      </c>
      <c r="L205" s="3">
        <v>1297132</v>
      </c>
      <c r="M205" s="4">
        <v>42985</v>
      </c>
      <c r="N205" s="1">
        <v>2</v>
      </c>
      <c r="O205" s="1">
        <v>15</v>
      </c>
      <c r="P205" s="1">
        <v>13</v>
      </c>
      <c r="Q205" s="1">
        <v>1</v>
      </c>
      <c r="R205" s="1">
        <v>3</v>
      </c>
      <c r="S205" s="1" t="s">
        <v>190</v>
      </c>
    </row>
    <row r="206" spans="1:21">
      <c r="A206" s="1">
        <v>15</v>
      </c>
      <c r="B206" s="1">
        <v>1</v>
      </c>
      <c r="C206" s="1">
        <v>5</v>
      </c>
      <c r="D206" s="1">
        <v>682</v>
      </c>
      <c r="E206" s="1">
        <v>2</v>
      </c>
      <c r="F206" s="1" t="s">
        <v>111</v>
      </c>
      <c r="G206" s="1" t="s">
        <v>215</v>
      </c>
      <c r="H206" s="1" t="s">
        <v>265</v>
      </c>
      <c r="I206" s="3">
        <v>12347939</v>
      </c>
      <c r="J206" s="3">
        <v>12347938</v>
      </c>
      <c r="K206" s="3">
        <v>0</v>
      </c>
      <c r="L206" s="3">
        <v>1</v>
      </c>
      <c r="M206" s="4">
        <v>36969</v>
      </c>
      <c r="N206" s="1">
        <v>19</v>
      </c>
      <c r="O206" s="1">
        <v>15</v>
      </c>
      <c r="P206" s="1">
        <v>0</v>
      </c>
      <c r="Q206" s="1">
        <v>1</v>
      </c>
      <c r="R206" s="1">
        <v>3</v>
      </c>
      <c r="S206" s="1" t="s">
        <v>327</v>
      </c>
    </row>
    <row r="207" spans="1:21">
      <c r="A207" s="1">
        <v>15</v>
      </c>
      <c r="B207" s="1">
        <v>1</v>
      </c>
      <c r="C207" s="1">
        <v>5</v>
      </c>
      <c r="D207" s="1">
        <v>683</v>
      </c>
      <c r="E207" s="1">
        <v>2</v>
      </c>
      <c r="F207" s="1" t="s">
        <v>111</v>
      </c>
      <c r="G207" s="1" t="s">
        <v>215</v>
      </c>
      <c r="H207" s="1" t="s">
        <v>129</v>
      </c>
      <c r="I207" s="3">
        <v>24863117</v>
      </c>
      <c r="J207" s="3">
        <v>24863116</v>
      </c>
      <c r="K207" s="3">
        <v>0</v>
      </c>
      <c r="L207" s="3">
        <v>1</v>
      </c>
      <c r="M207" s="4">
        <v>36969</v>
      </c>
      <c r="N207" s="1">
        <v>19</v>
      </c>
      <c r="O207" s="1">
        <v>15</v>
      </c>
      <c r="P207" s="1">
        <v>0</v>
      </c>
      <c r="Q207" s="1">
        <v>1</v>
      </c>
      <c r="R207" s="1">
        <v>3</v>
      </c>
      <c r="S207" s="1" t="s">
        <v>327</v>
      </c>
    </row>
    <row r="208" spans="1:21">
      <c r="A208" s="1">
        <v>15</v>
      </c>
      <c r="B208" s="1">
        <v>1</v>
      </c>
      <c r="C208" s="1">
        <v>5</v>
      </c>
      <c r="D208" s="1">
        <v>684</v>
      </c>
      <c r="E208" s="1">
        <v>2</v>
      </c>
      <c r="F208" s="1" t="s">
        <v>111</v>
      </c>
      <c r="G208" s="1" t="s">
        <v>215</v>
      </c>
      <c r="H208" s="1" t="s">
        <v>189</v>
      </c>
      <c r="I208" s="3">
        <v>18988118</v>
      </c>
      <c r="J208" s="3">
        <v>18988117</v>
      </c>
      <c r="K208" s="3">
        <v>0</v>
      </c>
      <c r="L208" s="3">
        <v>1</v>
      </c>
      <c r="M208" s="4">
        <v>36969</v>
      </c>
      <c r="N208" s="1">
        <v>19</v>
      </c>
      <c r="O208" s="1">
        <v>15</v>
      </c>
      <c r="P208" s="1">
        <v>0</v>
      </c>
      <c r="Q208" s="1">
        <v>1</v>
      </c>
      <c r="R208" s="1">
        <v>3</v>
      </c>
      <c r="S208" s="1" t="s">
        <v>327</v>
      </c>
    </row>
    <row r="209" spans="1:19">
      <c r="A209" s="1">
        <v>15</v>
      </c>
      <c r="B209" s="1">
        <v>1</v>
      </c>
      <c r="C209" s="1">
        <v>5</v>
      </c>
      <c r="D209" s="1">
        <v>685</v>
      </c>
      <c r="E209" s="1">
        <v>2</v>
      </c>
      <c r="F209" s="1" t="s">
        <v>111</v>
      </c>
      <c r="G209" s="1" t="s">
        <v>215</v>
      </c>
      <c r="H209" s="1" t="s">
        <v>297</v>
      </c>
      <c r="I209" s="3">
        <v>4568906</v>
      </c>
      <c r="J209" s="3">
        <v>4568905</v>
      </c>
      <c r="K209" s="3">
        <v>0</v>
      </c>
      <c r="L209" s="3">
        <v>1</v>
      </c>
      <c r="M209" s="4">
        <v>36969</v>
      </c>
      <c r="N209" s="1">
        <v>19</v>
      </c>
      <c r="O209" s="1">
        <v>15</v>
      </c>
      <c r="P209" s="1">
        <v>0</v>
      </c>
      <c r="Q209" s="1">
        <v>1</v>
      </c>
      <c r="R209" s="1">
        <v>3</v>
      </c>
      <c r="S209" s="1" t="s">
        <v>327</v>
      </c>
    </row>
    <row r="210" spans="1:19">
      <c r="A210" s="1">
        <v>15</v>
      </c>
      <c r="B210" s="1">
        <v>1</v>
      </c>
      <c r="C210" s="1">
        <v>5</v>
      </c>
      <c r="D210" s="1">
        <v>686</v>
      </c>
      <c r="E210" s="1">
        <v>2</v>
      </c>
      <c r="F210" s="1" t="s">
        <v>111</v>
      </c>
      <c r="G210" s="1" t="s">
        <v>215</v>
      </c>
      <c r="H210" s="1" t="s">
        <v>255</v>
      </c>
      <c r="I210" s="3">
        <v>2922251</v>
      </c>
      <c r="J210" s="3">
        <v>2922250</v>
      </c>
      <c r="K210" s="3">
        <v>0</v>
      </c>
      <c r="L210" s="3">
        <v>1</v>
      </c>
      <c r="M210" s="4">
        <v>36969</v>
      </c>
      <c r="N210" s="1">
        <v>19</v>
      </c>
      <c r="O210" s="1">
        <v>15</v>
      </c>
      <c r="P210" s="1">
        <v>0</v>
      </c>
      <c r="Q210" s="1">
        <v>1</v>
      </c>
      <c r="R210" s="1">
        <v>3</v>
      </c>
      <c r="S210" s="1" t="s">
        <v>327</v>
      </c>
    </row>
    <row r="211" spans="1:19">
      <c r="A211" s="1">
        <v>15</v>
      </c>
      <c r="B211" s="1">
        <v>1</v>
      </c>
      <c r="C211" s="1">
        <v>5</v>
      </c>
      <c r="D211" s="1">
        <v>687</v>
      </c>
      <c r="E211" s="1">
        <v>2</v>
      </c>
      <c r="F211" s="1" t="s">
        <v>111</v>
      </c>
      <c r="G211" s="1" t="s">
        <v>215</v>
      </c>
      <c r="H211" s="1" t="s">
        <v>146</v>
      </c>
      <c r="I211" s="3">
        <v>4302765</v>
      </c>
      <c r="J211" s="3">
        <v>4302764</v>
      </c>
      <c r="K211" s="3">
        <v>0</v>
      </c>
      <c r="L211" s="3">
        <v>1</v>
      </c>
      <c r="M211" s="4">
        <v>36969</v>
      </c>
      <c r="N211" s="1">
        <v>19</v>
      </c>
      <c r="O211" s="1">
        <v>15</v>
      </c>
      <c r="P211" s="1">
        <v>0</v>
      </c>
      <c r="Q211" s="1">
        <v>1</v>
      </c>
      <c r="R211" s="1">
        <v>3</v>
      </c>
      <c r="S211" s="1" t="s">
        <v>327</v>
      </c>
    </row>
    <row r="212" spans="1:19">
      <c r="A212" s="1">
        <v>15</v>
      </c>
      <c r="B212" s="1">
        <v>1</v>
      </c>
      <c r="C212" s="1">
        <v>5</v>
      </c>
      <c r="D212" s="1">
        <v>688</v>
      </c>
      <c r="E212" s="1">
        <v>2</v>
      </c>
      <c r="F212" s="1" t="s">
        <v>111</v>
      </c>
      <c r="G212" s="1" t="s">
        <v>215</v>
      </c>
      <c r="H212" s="1" t="s">
        <v>195</v>
      </c>
      <c r="I212" s="3">
        <v>6898773</v>
      </c>
      <c r="J212" s="3">
        <v>6898772</v>
      </c>
      <c r="K212" s="3">
        <v>0</v>
      </c>
      <c r="L212" s="3">
        <v>1</v>
      </c>
      <c r="M212" s="4">
        <v>36969</v>
      </c>
      <c r="N212" s="1">
        <v>19</v>
      </c>
      <c r="O212" s="1">
        <v>15</v>
      </c>
      <c r="P212" s="1">
        <v>0</v>
      </c>
      <c r="Q212" s="1">
        <v>1</v>
      </c>
      <c r="R212" s="1">
        <v>3</v>
      </c>
      <c r="S212" s="1" t="s">
        <v>327</v>
      </c>
    </row>
    <row r="213" spans="1:19">
      <c r="A213" s="1">
        <v>15</v>
      </c>
      <c r="B213" s="1">
        <v>1</v>
      </c>
      <c r="C213" s="1">
        <v>5</v>
      </c>
      <c r="D213" s="1">
        <v>689</v>
      </c>
      <c r="E213" s="1">
        <v>2</v>
      </c>
      <c r="F213" s="1" t="s">
        <v>111</v>
      </c>
      <c r="G213" s="1" t="s">
        <v>215</v>
      </c>
      <c r="H213" s="1" t="s">
        <v>175</v>
      </c>
      <c r="I213" s="3">
        <v>4629743</v>
      </c>
      <c r="J213" s="3">
        <v>4629742</v>
      </c>
      <c r="K213" s="3">
        <v>0</v>
      </c>
      <c r="L213" s="3">
        <v>1</v>
      </c>
      <c r="M213" s="4">
        <v>36969</v>
      </c>
      <c r="N213" s="1">
        <v>19</v>
      </c>
      <c r="O213" s="1">
        <v>15</v>
      </c>
      <c r="P213" s="1">
        <v>0</v>
      </c>
      <c r="Q213" s="1">
        <v>1</v>
      </c>
      <c r="R213" s="1">
        <v>3</v>
      </c>
      <c r="S213" s="1" t="s">
        <v>327</v>
      </c>
    </row>
    <row r="214" spans="1:19">
      <c r="A214" s="1">
        <v>15</v>
      </c>
      <c r="B214" s="1">
        <v>1</v>
      </c>
      <c r="C214" s="1">
        <v>5</v>
      </c>
      <c r="D214" s="1">
        <v>690</v>
      </c>
      <c r="E214" s="1">
        <v>2</v>
      </c>
      <c r="F214" s="1" t="s">
        <v>111</v>
      </c>
      <c r="G214" s="1" t="s">
        <v>215</v>
      </c>
      <c r="H214" s="1" t="s">
        <v>279</v>
      </c>
      <c r="I214" s="3">
        <v>566540</v>
      </c>
      <c r="J214" s="3">
        <v>566539</v>
      </c>
      <c r="K214" s="3">
        <v>0</v>
      </c>
      <c r="L214" s="3">
        <v>1</v>
      </c>
      <c r="M214" s="4">
        <v>36969</v>
      </c>
      <c r="N214" s="1">
        <v>19</v>
      </c>
      <c r="O214" s="1">
        <v>15</v>
      </c>
      <c r="P214" s="1">
        <v>0</v>
      </c>
      <c r="Q214" s="1">
        <v>1</v>
      </c>
      <c r="R214" s="1">
        <v>3</v>
      </c>
      <c r="S214" s="1" t="s">
        <v>327</v>
      </c>
    </row>
    <row r="215" spans="1:19">
      <c r="A215" s="1">
        <v>15</v>
      </c>
      <c r="B215" s="1">
        <v>1</v>
      </c>
      <c r="C215" s="1">
        <v>5</v>
      </c>
      <c r="D215" s="1">
        <v>691</v>
      </c>
      <c r="E215" s="1">
        <v>2</v>
      </c>
      <c r="F215" s="1" t="s">
        <v>111</v>
      </c>
      <c r="G215" s="1" t="s">
        <v>215</v>
      </c>
      <c r="H215" s="1" t="s">
        <v>96</v>
      </c>
      <c r="I215" s="3">
        <v>420347</v>
      </c>
      <c r="J215" s="3">
        <v>420346</v>
      </c>
      <c r="K215" s="3">
        <v>0</v>
      </c>
      <c r="L215" s="3">
        <v>1</v>
      </c>
      <c r="M215" s="4">
        <v>36969</v>
      </c>
      <c r="N215" s="1">
        <v>19</v>
      </c>
      <c r="O215" s="1">
        <v>15</v>
      </c>
      <c r="P215" s="1">
        <v>0</v>
      </c>
      <c r="Q215" s="1">
        <v>1</v>
      </c>
      <c r="R215" s="1">
        <v>3</v>
      </c>
      <c r="S215" s="1" t="s">
        <v>327</v>
      </c>
    </row>
    <row r="216" spans="1:19">
      <c r="A216" s="1">
        <v>15</v>
      </c>
      <c r="B216" s="1">
        <v>1</v>
      </c>
      <c r="C216" s="1">
        <v>5</v>
      </c>
      <c r="D216" s="1">
        <v>692</v>
      </c>
      <c r="E216" s="1">
        <v>2</v>
      </c>
      <c r="F216" s="1" t="s">
        <v>111</v>
      </c>
      <c r="G216" s="1" t="s">
        <v>215</v>
      </c>
      <c r="H216" s="1" t="s">
        <v>229</v>
      </c>
      <c r="I216" s="3">
        <v>3878705</v>
      </c>
      <c r="J216" s="3">
        <v>3878704</v>
      </c>
      <c r="K216" s="3">
        <v>0</v>
      </c>
      <c r="L216" s="3">
        <v>1</v>
      </c>
      <c r="M216" s="4">
        <v>36969</v>
      </c>
      <c r="N216" s="1">
        <v>19</v>
      </c>
      <c r="O216" s="1">
        <v>15</v>
      </c>
      <c r="P216" s="1">
        <v>0</v>
      </c>
      <c r="Q216" s="1">
        <v>1</v>
      </c>
      <c r="R216" s="1">
        <v>3</v>
      </c>
      <c r="S216" s="1" t="s">
        <v>327</v>
      </c>
    </row>
    <row r="217" spans="1:19">
      <c r="A217" s="1">
        <v>15</v>
      </c>
      <c r="B217" s="1">
        <v>1</v>
      </c>
      <c r="C217" s="1">
        <v>5</v>
      </c>
      <c r="D217" s="1">
        <v>693</v>
      </c>
      <c r="E217" s="1">
        <v>2</v>
      </c>
      <c r="F217" s="1" t="s">
        <v>111</v>
      </c>
      <c r="G217" s="1" t="s">
        <v>215</v>
      </c>
      <c r="H217" s="1" t="s">
        <v>116</v>
      </c>
      <c r="I217" s="3">
        <v>2520155</v>
      </c>
      <c r="J217" s="3">
        <v>2520154</v>
      </c>
      <c r="K217" s="3">
        <v>0</v>
      </c>
      <c r="L217" s="3">
        <v>1</v>
      </c>
      <c r="M217" s="4">
        <v>36969</v>
      </c>
      <c r="N217" s="1">
        <v>19</v>
      </c>
      <c r="O217" s="1">
        <v>8</v>
      </c>
      <c r="P217" s="1">
        <v>0</v>
      </c>
      <c r="Q217" s="1">
        <v>1</v>
      </c>
      <c r="R217" s="1">
        <v>3</v>
      </c>
      <c r="S217" s="1" t="s">
        <v>327</v>
      </c>
    </row>
    <row r="218" spans="1:19">
      <c r="A218" s="1">
        <v>15</v>
      </c>
      <c r="B218" s="1">
        <v>1</v>
      </c>
      <c r="C218" s="1">
        <v>5</v>
      </c>
      <c r="D218" s="1">
        <v>694</v>
      </c>
      <c r="E218" s="1">
        <v>2</v>
      </c>
      <c r="F218" s="1" t="s">
        <v>111</v>
      </c>
      <c r="G218" s="1" t="s">
        <v>215</v>
      </c>
      <c r="H218" s="1" t="s">
        <v>313</v>
      </c>
      <c r="I218" s="3">
        <v>2873256</v>
      </c>
      <c r="J218" s="3">
        <v>2873255</v>
      </c>
      <c r="K218" s="3">
        <v>0</v>
      </c>
      <c r="L218" s="3">
        <v>1</v>
      </c>
      <c r="M218" s="4">
        <v>36969</v>
      </c>
      <c r="N218" s="1">
        <v>19</v>
      </c>
      <c r="O218" s="1">
        <v>10</v>
      </c>
      <c r="P218" s="1">
        <v>0</v>
      </c>
      <c r="Q218" s="1">
        <v>1</v>
      </c>
      <c r="R218" s="1">
        <v>3</v>
      </c>
      <c r="S218" s="1" t="s">
        <v>327</v>
      </c>
    </row>
    <row r="219" spans="1:19">
      <c r="A219" s="1">
        <v>15</v>
      </c>
      <c r="B219" s="1">
        <v>1</v>
      </c>
      <c r="C219" s="1">
        <v>5</v>
      </c>
      <c r="D219" s="1">
        <v>695</v>
      </c>
      <c r="E219" s="1">
        <v>2</v>
      </c>
      <c r="F219" s="1" t="s">
        <v>111</v>
      </c>
      <c r="G219" s="1" t="s">
        <v>215</v>
      </c>
      <c r="H219" s="1" t="s">
        <v>269</v>
      </c>
      <c r="I219" s="3">
        <v>81046716</v>
      </c>
      <c r="J219" s="3">
        <v>81046715</v>
      </c>
      <c r="K219" s="3">
        <v>0</v>
      </c>
      <c r="L219" s="3">
        <v>1</v>
      </c>
      <c r="M219" s="4">
        <v>36969</v>
      </c>
      <c r="N219" s="1">
        <v>19</v>
      </c>
      <c r="O219" s="1">
        <v>15</v>
      </c>
      <c r="P219" s="1">
        <v>0</v>
      </c>
      <c r="Q219" s="1">
        <v>1</v>
      </c>
      <c r="R219" s="1">
        <v>3</v>
      </c>
      <c r="S219" s="1" t="s">
        <v>327</v>
      </c>
    </row>
    <row r="220" spans="1:19">
      <c r="A220" s="1">
        <v>15</v>
      </c>
      <c r="B220" s="1">
        <v>1</v>
      </c>
      <c r="C220" s="1">
        <v>5</v>
      </c>
      <c r="D220" s="1">
        <v>697</v>
      </c>
      <c r="E220" s="1">
        <v>2</v>
      </c>
      <c r="F220" s="1" t="s">
        <v>111</v>
      </c>
      <c r="G220" s="1" t="s">
        <v>215</v>
      </c>
      <c r="H220" s="1" t="s">
        <v>314</v>
      </c>
      <c r="I220" s="3">
        <v>17746781</v>
      </c>
      <c r="J220" s="3">
        <v>17746780</v>
      </c>
      <c r="K220" s="3">
        <v>0</v>
      </c>
      <c r="L220" s="3">
        <v>1</v>
      </c>
      <c r="M220" s="4">
        <v>36969</v>
      </c>
      <c r="N220" s="1">
        <v>19</v>
      </c>
      <c r="O220" s="1">
        <v>8</v>
      </c>
      <c r="P220" s="1">
        <v>0</v>
      </c>
      <c r="Q220" s="1">
        <v>1</v>
      </c>
      <c r="R220" s="1">
        <v>3</v>
      </c>
      <c r="S220" s="1" t="s">
        <v>327</v>
      </c>
    </row>
    <row r="221" spans="1:19">
      <c r="A221" s="1">
        <v>15</v>
      </c>
      <c r="B221" s="1">
        <v>1</v>
      </c>
      <c r="C221" s="1">
        <v>5</v>
      </c>
      <c r="D221" s="1">
        <v>698</v>
      </c>
      <c r="E221" s="1">
        <v>2</v>
      </c>
      <c r="F221" s="1" t="s">
        <v>111</v>
      </c>
      <c r="G221" s="1" t="s">
        <v>215</v>
      </c>
      <c r="H221" s="1" t="s">
        <v>316</v>
      </c>
      <c r="I221" s="3">
        <v>15160752</v>
      </c>
      <c r="J221" s="3">
        <v>15160751</v>
      </c>
      <c r="K221" s="3">
        <v>0</v>
      </c>
      <c r="L221" s="3">
        <v>1</v>
      </c>
      <c r="M221" s="4">
        <v>36969</v>
      </c>
      <c r="N221" s="1">
        <v>19</v>
      </c>
      <c r="O221" s="1">
        <v>15</v>
      </c>
      <c r="P221" s="1">
        <v>0</v>
      </c>
      <c r="Q221" s="1">
        <v>1</v>
      </c>
      <c r="R221" s="1">
        <v>3</v>
      </c>
      <c r="S221" s="1" t="s">
        <v>327</v>
      </c>
    </row>
    <row r="222" spans="1:19">
      <c r="A222" s="1">
        <v>15</v>
      </c>
      <c r="B222" s="1">
        <v>1</v>
      </c>
      <c r="C222" s="1">
        <v>5</v>
      </c>
      <c r="D222" s="1">
        <v>922</v>
      </c>
      <c r="E222" s="1">
        <v>1</v>
      </c>
      <c r="F222" s="1" t="s">
        <v>111</v>
      </c>
      <c r="G222" s="1" t="s">
        <v>215</v>
      </c>
      <c r="H222" s="1" t="s">
        <v>317</v>
      </c>
      <c r="I222" s="3">
        <v>44787174</v>
      </c>
      <c r="J222" s="3">
        <v>12002960</v>
      </c>
      <c r="K222" s="3">
        <v>3000740</v>
      </c>
      <c r="L222" s="3">
        <v>32784214</v>
      </c>
      <c r="M222" s="4">
        <v>42338</v>
      </c>
      <c r="N222" s="1">
        <v>4</v>
      </c>
      <c r="O222" s="1">
        <v>15</v>
      </c>
      <c r="P222" s="1">
        <v>11</v>
      </c>
      <c r="Q222" s="1">
        <v>1</v>
      </c>
      <c r="R222" s="1">
        <v>3</v>
      </c>
      <c r="S222" s="1" t="s">
        <v>327</v>
      </c>
    </row>
    <row r="223" spans="1:19">
      <c r="A223" s="1">
        <v>15</v>
      </c>
      <c r="B223" s="1">
        <v>1</v>
      </c>
      <c r="C223" s="1">
        <v>5</v>
      </c>
      <c r="D223" s="1">
        <v>923</v>
      </c>
      <c r="E223" s="1">
        <v>1</v>
      </c>
      <c r="F223" s="1" t="s">
        <v>111</v>
      </c>
      <c r="G223" s="1" t="s">
        <v>215</v>
      </c>
      <c r="H223" s="1" t="s">
        <v>86</v>
      </c>
      <c r="I223" s="3">
        <v>6272505</v>
      </c>
      <c r="J223" s="3">
        <v>1681028</v>
      </c>
      <c r="K223" s="3">
        <v>420257</v>
      </c>
      <c r="L223" s="3">
        <v>4591477</v>
      </c>
      <c r="M223" s="4">
        <v>42338</v>
      </c>
      <c r="N223" s="1">
        <v>4</v>
      </c>
      <c r="O223" s="1">
        <v>15</v>
      </c>
      <c r="P223" s="1">
        <v>11</v>
      </c>
      <c r="Q223" s="1">
        <v>1</v>
      </c>
      <c r="R223" s="1">
        <v>3</v>
      </c>
      <c r="S223" s="1" t="s">
        <v>327</v>
      </c>
    </row>
    <row r="224" spans="1:19">
      <c r="A224" s="1">
        <v>15</v>
      </c>
      <c r="B224" s="1">
        <v>1</v>
      </c>
      <c r="C224" s="1">
        <v>5</v>
      </c>
      <c r="D224" s="1">
        <v>924</v>
      </c>
      <c r="E224" s="1">
        <v>1</v>
      </c>
      <c r="F224" s="1" t="s">
        <v>111</v>
      </c>
      <c r="G224" s="1" t="s">
        <v>215</v>
      </c>
      <c r="H224" s="1" t="s">
        <v>232</v>
      </c>
      <c r="I224" s="3">
        <v>7334959</v>
      </c>
      <c r="J224" s="3">
        <v>1965768</v>
      </c>
      <c r="K224" s="3">
        <v>491442</v>
      </c>
      <c r="L224" s="3">
        <v>5369191</v>
      </c>
      <c r="M224" s="4">
        <v>42338</v>
      </c>
      <c r="N224" s="1">
        <v>4</v>
      </c>
      <c r="O224" s="1">
        <v>15</v>
      </c>
      <c r="P224" s="1">
        <v>11</v>
      </c>
      <c r="Q224" s="1">
        <v>1</v>
      </c>
      <c r="R224" s="1">
        <v>3</v>
      </c>
      <c r="S224" s="1" t="s">
        <v>327</v>
      </c>
    </row>
    <row r="225" spans="1:19">
      <c r="A225" s="1">
        <v>16</v>
      </c>
      <c r="B225" s="1">
        <v>1</v>
      </c>
      <c r="C225" s="1">
        <v>2</v>
      </c>
      <c r="D225" s="1">
        <v>94</v>
      </c>
      <c r="E225" s="1">
        <v>2</v>
      </c>
      <c r="F225" s="1" t="s">
        <v>194</v>
      </c>
      <c r="G225" s="1" t="s">
        <v>215</v>
      </c>
      <c r="H225" s="1" t="s">
        <v>307</v>
      </c>
      <c r="I225" s="3">
        <v>1612674</v>
      </c>
      <c r="J225" s="3">
        <v>216098</v>
      </c>
      <c r="K225" s="3">
        <v>108049</v>
      </c>
      <c r="L225" s="3">
        <v>1396576</v>
      </c>
      <c r="M225" s="4">
        <v>42985</v>
      </c>
      <c r="N225" s="1">
        <v>2</v>
      </c>
      <c r="O225" s="1">
        <v>15</v>
      </c>
      <c r="P225" s="1">
        <v>13</v>
      </c>
      <c r="Q225" s="1">
        <v>1</v>
      </c>
      <c r="R225" s="1">
        <v>3</v>
      </c>
      <c r="S225" s="1" t="s">
        <v>327</v>
      </c>
    </row>
    <row r="226" spans="1:19">
      <c r="A226" s="1">
        <v>16</v>
      </c>
      <c r="B226" s="1">
        <v>1</v>
      </c>
      <c r="C226" s="1">
        <v>2</v>
      </c>
      <c r="D226" s="1">
        <v>234</v>
      </c>
      <c r="E226" s="1">
        <v>2</v>
      </c>
      <c r="F226" s="1" t="s">
        <v>194</v>
      </c>
      <c r="G226" s="1" t="s">
        <v>215</v>
      </c>
      <c r="H226" s="1" t="s">
        <v>265</v>
      </c>
      <c r="I226" s="3">
        <v>11453072</v>
      </c>
      <c r="J226" s="3">
        <v>11453071</v>
      </c>
      <c r="K226" s="3">
        <v>0</v>
      </c>
      <c r="L226" s="3">
        <v>1</v>
      </c>
      <c r="M226" s="4">
        <v>37320</v>
      </c>
      <c r="N226" s="1">
        <v>18</v>
      </c>
      <c r="O226" s="1">
        <v>15</v>
      </c>
      <c r="P226" s="1">
        <v>0</v>
      </c>
      <c r="Q226" s="1">
        <v>1</v>
      </c>
      <c r="R226" s="1">
        <v>3</v>
      </c>
      <c r="S226" s="1" t="s">
        <v>327</v>
      </c>
    </row>
    <row r="227" spans="1:19">
      <c r="A227" s="1">
        <v>16</v>
      </c>
      <c r="B227" s="1">
        <v>1</v>
      </c>
      <c r="C227" s="1">
        <v>2</v>
      </c>
      <c r="D227" s="1">
        <v>235</v>
      </c>
      <c r="E227" s="1">
        <v>2</v>
      </c>
      <c r="F227" s="1" t="s">
        <v>194</v>
      </c>
      <c r="G227" s="1" t="s">
        <v>215</v>
      </c>
      <c r="H227" s="1" t="s">
        <v>129</v>
      </c>
      <c r="I227" s="3">
        <v>20691767</v>
      </c>
      <c r="J227" s="3">
        <v>20691766</v>
      </c>
      <c r="K227" s="3">
        <v>0</v>
      </c>
      <c r="L227" s="3">
        <v>1</v>
      </c>
      <c r="M227" s="4">
        <v>37320</v>
      </c>
      <c r="N227" s="1">
        <v>18</v>
      </c>
      <c r="O227" s="1">
        <v>15</v>
      </c>
      <c r="P227" s="1">
        <v>0</v>
      </c>
      <c r="Q227" s="1">
        <v>1</v>
      </c>
      <c r="R227" s="1">
        <v>3</v>
      </c>
      <c r="S227" s="1" t="s">
        <v>327</v>
      </c>
    </row>
    <row r="228" spans="1:19">
      <c r="A228" s="1">
        <v>16</v>
      </c>
      <c r="B228" s="1">
        <v>1</v>
      </c>
      <c r="C228" s="1">
        <v>2</v>
      </c>
      <c r="D228" s="1">
        <v>236</v>
      </c>
      <c r="E228" s="1">
        <v>2</v>
      </c>
      <c r="F228" s="1" t="s">
        <v>194</v>
      </c>
      <c r="G228" s="1" t="s">
        <v>215</v>
      </c>
      <c r="H228" s="1" t="s">
        <v>189</v>
      </c>
      <c r="I228" s="3">
        <v>20974651</v>
      </c>
      <c r="J228" s="3">
        <v>20974650</v>
      </c>
      <c r="K228" s="3">
        <v>0</v>
      </c>
      <c r="L228" s="3">
        <v>1</v>
      </c>
      <c r="M228" s="4">
        <v>37320</v>
      </c>
      <c r="N228" s="1">
        <v>18</v>
      </c>
      <c r="O228" s="1">
        <v>15</v>
      </c>
      <c r="P228" s="1">
        <v>0</v>
      </c>
      <c r="Q228" s="1">
        <v>1</v>
      </c>
      <c r="R228" s="1">
        <v>3</v>
      </c>
      <c r="S228" s="1" t="s">
        <v>327</v>
      </c>
    </row>
    <row r="229" spans="1:19">
      <c r="A229" s="1">
        <v>16</v>
      </c>
      <c r="B229" s="1">
        <v>1</v>
      </c>
      <c r="C229" s="1">
        <v>2</v>
      </c>
      <c r="D229" s="1">
        <v>237</v>
      </c>
      <c r="E229" s="1">
        <v>2</v>
      </c>
      <c r="F229" s="1" t="s">
        <v>194</v>
      </c>
      <c r="G229" s="1" t="s">
        <v>215</v>
      </c>
      <c r="H229" s="1" t="s">
        <v>223</v>
      </c>
      <c r="I229" s="3">
        <v>3553566</v>
      </c>
      <c r="J229" s="3">
        <v>3553565</v>
      </c>
      <c r="K229" s="3">
        <v>0</v>
      </c>
      <c r="L229" s="3">
        <v>1</v>
      </c>
      <c r="M229" s="4">
        <v>37320</v>
      </c>
      <c r="N229" s="1">
        <v>18</v>
      </c>
      <c r="O229" s="1">
        <v>15</v>
      </c>
      <c r="P229" s="1">
        <v>0</v>
      </c>
      <c r="Q229" s="1">
        <v>1</v>
      </c>
      <c r="R229" s="1">
        <v>3</v>
      </c>
      <c r="S229" s="1" t="s">
        <v>190</v>
      </c>
    </row>
    <row r="230" spans="1:19">
      <c r="A230" s="1">
        <v>16</v>
      </c>
      <c r="B230" s="1">
        <v>1</v>
      </c>
      <c r="C230" s="1">
        <v>2</v>
      </c>
      <c r="D230" s="1">
        <v>238</v>
      </c>
      <c r="E230" s="1">
        <v>2</v>
      </c>
      <c r="F230" s="1" t="s">
        <v>194</v>
      </c>
      <c r="G230" s="1" t="s">
        <v>215</v>
      </c>
      <c r="H230" s="1" t="s">
        <v>255</v>
      </c>
      <c r="I230" s="3">
        <v>4782230</v>
      </c>
      <c r="J230" s="3">
        <v>4782229</v>
      </c>
      <c r="K230" s="3">
        <v>0</v>
      </c>
      <c r="L230" s="3">
        <v>1</v>
      </c>
      <c r="M230" s="4">
        <v>37320</v>
      </c>
      <c r="N230" s="1">
        <v>18</v>
      </c>
      <c r="O230" s="1">
        <v>15</v>
      </c>
      <c r="P230" s="1">
        <v>0</v>
      </c>
      <c r="Q230" s="1">
        <v>1</v>
      </c>
      <c r="R230" s="1">
        <v>3</v>
      </c>
      <c r="S230" s="1" t="s">
        <v>327</v>
      </c>
    </row>
    <row r="231" spans="1:19">
      <c r="A231" s="1">
        <v>16</v>
      </c>
      <c r="B231" s="1">
        <v>1</v>
      </c>
      <c r="C231" s="1">
        <v>2</v>
      </c>
      <c r="D231" s="1">
        <v>239</v>
      </c>
      <c r="E231" s="1">
        <v>2</v>
      </c>
      <c r="F231" s="1" t="s">
        <v>194</v>
      </c>
      <c r="G231" s="1" t="s">
        <v>215</v>
      </c>
      <c r="H231" s="1" t="s">
        <v>146</v>
      </c>
      <c r="I231" s="3">
        <v>3790692</v>
      </c>
      <c r="J231" s="3">
        <v>3790691</v>
      </c>
      <c r="K231" s="3">
        <v>0</v>
      </c>
      <c r="L231" s="3">
        <v>1</v>
      </c>
      <c r="M231" s="4">
        <v>37320</v>
      </c>
      <c r="N231" s="1">
        <v>18</v>
      </c>
      <c r="O231" s="1">
        <v>15</v>
      </c>
      <c r="P231" s="1">
        <v>0</v>
      </c>
      <c r="Q231" s="1">
        <v>1</v>
      </c>
      <c r="R231" s="1">
        <v>3</v>
      </c>
      <c r="S231" s="1" t="s">
        <v>327</v>
      </c>
    </row>
    <row r="232" spans="1:19">
      <c r="A232" s="1">
        <v>16</v>
      </c>
      <c r="B232" s="1">
        <v>1</v>
      </c>
      <c r="C232" s="1">
        <v>2</v>
      </c>
      <c r="D232" s="1">
        <v>240</v>
      </c>
      <c r="E232" s="1">
        <v>2</v>
      </c>
      <c r="F232" s="1" t="s">
        <v>194</v>
      </c>
      <c r="G232" s="1" t="s">
        <v>215</v>
      </c>
      <c r="H232" s="1" t="s">
        <v>195</v>
      </c>
      <c r="I232" s="3">
        <v>5893076</v>
      </c>
      <c r="J232" s="3">
        <v>5893075</v>
      </c>
      <c r="K232" s="3">
        <v>0</v>
      </c>
      <c r="L232" s="3">
        <v>1</v>
      </c>
      <c r="M232" s="4">
        <v>37320</v>
      </c>
      <c r="N232" s="1">
        <v>18</v>
      </c>
      <c r="O232" s="1">
        <v>15</v>
      </c>
      <c r="P232" s="1">
        <v>0</v>
      </c>
      <c r="Q232" s="1">
        <v>1</v>
      </c>
      <c r="R232" s="1">
        <v>3</v>
      </c>
      <c r="S232" s="1" t="s">
        <v>327</v>
      </c>
    </row>
    <row r="233" spans="1:19">
      <c r="A233" s="1">
        <v>16</v>
      </c>
      <c r="B233" s="1">
        <v>1</v>
      </c>
      <c r="C233" s="1">
        <v>2</v>
      </c>
      <c r="D233" s="1">
        <v>241</v>
      </c>
      <c r="E233" s="1">
        <v>2</v>
      </c>
      <c r="F233" s="1" t="s">
        <v>194</v>
      </c>
      <c r="G233" s="1" t="s">
        <v>215</v>
      </c>
      <c r="H233" s="1" t="s">
        <v>175</v>
      </c>
      <c r="I233" s="3">
        <v>6723147</v>
      </c>
      <c r="J233" s="3">
        <v>6723146</v>
      </c>
      <c r="K233" s="3">
        <v>0</v>
      </c>
      <c r="L233" s="3">
        <v>1</v>
      </c>
      <c r="M233" s="4">
        <v>37320</v>
      </c>
      <c r="N233" s="1">
        <v>18</v>
      </c>
      <c r="O233" s="1">
        <v>15</v>
      </c>
      <c r="P233" s="1">
        <v>0</v>
      </c>
      <c r="Q233" s="1">
        <v>1</v>
      </c>
      <c r="R233" s="1">
        <v>3</v>
      </c>
      <c r="S233" s="1" t="s">
        <v>327</v>
      </c>
    </row>
    <row r="234" spans="1:19">
      <c r="A234" s="1">
        <v>16</v>
      </c>
      <c r="B234" s="1">
        <v>1</v>
      </c>
      <c r="C234" s="1">
        <v>2</v>
      </c>
      <c r="D234" s="1">
        <v>242</v>
      </c>
      <c r="E234" s="1">
        <v>2</v>
      </c>
      <c r="F234" s="1" t="s">
        <v>194</v>
      </c>
      <c r="G234" s="1" t="s">
        <v>215</v>
      </c>
      <c r="H234" s="1" t="s">
        <v>279</v>
      </c>
      <c r="I234" s="3">
        <v>568925</v>
      </c>
      <c r="J234" s="3">
        <v>568924</v>
      </c>
      <c r="K234" s="3">
        <v>0</v>
      </c>
      <c r="L234" s="3">
        <v>1</v>
      </c>
      <c r="M234" s="4">
        <v>37320</v>
      </c>
      <c r="N234" s="1">
        <v>18</v>
      </c>
      <c r="O234" s="1">
        <v>15</v>
      </c>
      <c r="P234" s="1">
        <v>0</v>
      </c>
      <c r="Q234" s="1">
        <v>1</v>
      </c>
      <c r="R234" s="1">
        <v>3</v>
      </c>
      <c r="S234" s="1" t="s">
        <v>327</v>
      </c>
    </row>
    <row r="235" spans="1:19">
      <c r="A235" s="1">
        <v>16</v>
      </c>
      <c r="B235" s="1">
        <v>1</v>
      </c>
      <c r="C235" s="1">
        <v>2</v>
      </c>
      <c r="D235" s="1">
        <v>243</v>
      </c>
      <c r="E235" s="1">
        <v>2</v>
      </c>
      <c r="F235" s="1" t="s">
        <v>194</v>
      </c>
      <c r="G235" s="1" t="s">
        <v>215</v>
      </c>
      <c r="H235" s="1" t="s">
        <v>96</v>
      </c>
      <c r="I235" s="3">
        <v>553429</v>
      </c>
      <c r="J235" s="3">
        <v>553428</v>
      </c>
      <c r="K235" s="3">
        <v>0</v>
      </c>
      <c r="L235" s="3">
        <v>1</v>
      </c>
      <c r="M235" s="4">
        <v>37320</v>
      </c>
      <c r="N235" s="1">
        <v>18</v>
      </c>
      <c r="O235" s="1">
        <v>15</v>
      </c>
      <c r="P235" s="1">
        <v>0</v>
      </c>
      <c r="Q235" s="1">
        <v>1</v>
      </c>
      <c r="R235" s="1">
        <v>3</v>
      </c>
      <c r="S235" s="1" t="s">
        <v>327</v>
      </c>
    </row>
    <row r="236" spans="1:19">
      <c r="A236" s="1">
        <v>16</v>
      </c>
      <c r="B236" s="1">
        <v>1</v>
      </c>
      <c r="C236" s="1">
        <v>2</v>
      </c>
      <c r="D236" s="1">
        <v>244</v>
      </c>
      <c r="E236" s="1">
        <v>2</v>
      </c>
      <c r="F236" s="1" t="s">
        <v>194</v>
      </c>
      <c r="G236" s="1" t="s">
        <v>215</v>
      </c>
      <c r="H236" s="1" t="s">
        <v>229</v>
      </c>
      <c r="I236" s="3">
        <v>2279984</v>
      </c>
      <c r="J236" s="3">
        <v>2279983</v>
      </c>
      <c r="K236" s="3">
        <v>0</v>
      </c>
      <c r="L236" s="3">
        <v>1</v>
      </c>
      <c r="M236" s="4">
        <v>37320</v>
      </c>
      <c r="N236" s="1">
        <v>18</v>
      </c>
      <c r="O236" s="1">
        <v>15</v>
      </c>
      <c r="P236" s="1">
        <v>0</v>
      </c>
      <c r="Q236" s="1">
        <v>1</v>
      </c>
      <c r="R236" s="1">
        <v>3</v>
      </c>
      <c r="S236" s="1" t="s">
        <v>327</v>
      </c>
    </row>
    <row r="237" spans="1:19">
      <c r="A237" s="1">
        <v>16</v>
      </c>
      <c r="B237" s="1">
        <v>1</v>
      </c>
      <c r="C237" s="1">
        <v>2</v>
      </c>
      <c r="D237" s="1">
        <v>245</v>
      </c>
      <c r="E237" s="1">
        <v>2</v>
      </c>
      <c r="F237" s="1" t="s">
        <v>194</v>
      </c>
      <c r="G237" s="1" t="s">
        <v>215</v>
      </c>
      <c r="H237" s="1" t="s">
        <v>116</v>
      </c>
      <c r="I237" s="3">
        <v>2765233</v>
      </c>
      <c r="J237" s="3">
        <v>2765232</v>
      </c>
      <c r="K237" s="3">
        <v>0</v>
      </c>
      <c r="L237" s="3">
        <v>1</v>
      </c>
      <c r="M237" s="4">
        <v>37320</v>
      </c>
      <c r="N237" s="1">
        <v>18</v>
      </c>
      <c r="O237" s="1">
        <v>8</v>
      </c>
      <c r="P237" s="1">
        <v>0</v>
      </c>
      <c r="Q237" s="1">
        <v>1</v>
      </c>
      <c r="R237" s="1">
        <v>3</v>
      </c>
      <c r="S237" s="1" t="s">
        <v>327</v>
      </c>
    </row>
    <row r="238" spans="1:19">
      <c r="A238" s="1">
        <v>16</v>
      </c>
      <c r="B238" s="1">
        <v>1</v>
      </c>
      <c r="C238" s="1">
        <v>2</v>
      </c>
      <c r="D238" s="1">
        <v>246</v>
      </c>
      <c r="E238" s="1">
        <v>2</v>
      </c>
      <c r="F238" s="1" t="s">
        <v>194</v>
      </c>
      <c r="G238" s="1" t="s">
        <v>215</v>
      </c>
      <c r="H238" s="1" t="s">
        <v>227</v>
      </c>
      <c r="I238" s="3">
        <v>76119038</v>
      </c>
      <c r="J238" s="3">
        <v>76119037</v>
      </c>
      <c r="K238" s="3">
        <v>0</v>
      </c>
      <c r="L238" s="3">
        <v>1</v>
      </c>
      <c r="M238" s="4">
        <v>37320</v>
      </c>
      <c r="N238" s="1">
        <v>18</v>
      </c>
      <c r="O238" s="1">
        <v>15</v>
      </c>
      <c r="P238" s="1">
        <v>0</v>
      </c>
      <c r="Q238" s="1">
        <v>1</v>
      </c>
      <c r="R238" s="1">
        <v>3</v>
      </c>
      <c r="S238" s="1" t="s">
        <v>327</v>
      </c>
    </row>
    <row r="239" spans="1:19">
      <c r="A239" s="1">
        <v>16</v>
      </c>
      <c r="B239" s="1">
        <v>1</v>
      </c>
      <c r="C239" s="1">
        <v>2</v>
      </c>
      <c r="D239" s="1">
        <v>248</v>
      </c>
      <c r="E239" s="1">
        <v>2</v>
      </c>
      <c r="F239" s="1" t="s">
        <v>194</v>
      </c>
      <c r="G239" s="1" t="s">
        <v>215</v>
      </c>
      <c r="H239" s="1" t="s">
        <v>144</v>
      </c>
      <c r="I239" s="3">
        <v>13358530</v>
      </c>
      <c r="J239" s="3">
        <v>13358529</v>
      </c>
      <c r="K239" s="3">
        <v>0</v>
      </c>
      <c r="L239" s="3">
        <v>1</v>
      </c>
      <c r="M239" s="4">
        <v>37320</v>
      </c>
      <c r="N239" s="1">
        <v>18</v>
      </c>
      <c r="O239" s="1">
        <v>8</v>
      </c>
      <c r="P239" s="1">
        <v>0</v>
      </c>
      <c r="Q239" s="1">
        <v>1</v>
      </c>
      <c r="R239" s="1">
        <v>3</v>
      </c>
      <c r="S239" s="1" t="s">
        <v>327</v>
      </c>
    </row>
    <row r="240" spans="1:19">
      <c r="A240" s="1">
        <v>16</v>
      </c>
      <c r="B240" s="1">
        <v>1</v>
      </c>
      <c r="C240" s="1">
        <v>2</v>
      </c>
      <c r="D240" s="1">
        <v>249</v>
      </c>
      <c r="E240" s="1">
        <v>2</v>
      </c>
      <c r="F240" s="1" t="s">
        <v>194</v>
      </c>
      <c r="G240" s="1" t="s">
        <v>215</v>
      </c>
      <c r="H240" s="1" t="s">
        <v>319</v>
      </c>
      <c r="I240" s="3">
        <v>16640159</v>
      </c>
      <c r="J240" s="3">
        <v>16640158</v>
      </c>
      <c r="K240" s="3">
        <v>0</v>
      </c>
      <c r="L240" s="3">
        <v>1</v>
      </c>
      <c r="M240" s="4">
        <v>37320</v>
      </c>
      <c r="N240" s="1">
        <v>18</v>
      </c>
      <c r="O240" s="1">
        <v>15</v>
      </c>
      <c r="P240" s="1">
        <v>0</v>
      </c>
      <c r="Q240" s="1">
        <v>1</v>
      </c>
      <c r="R240" s="1">
        <v>3</v>
      </c>
      <c r="S240" s="1" t="s">
        <v>327</v>
      </c>
    </row>
    <row r="241" spans="1:19">
      <c r="A241" s="1">
        <v>16</v>
      </c>
      <c r="B241" s="1">
        <v>1</v>
      </c>
      <c r="C241" s="1">
        <v>2</v>
      </c>
      <c r="D241" s="1">
        <v>250</v>
      </c>
      <c r="E241" s="1">
        <v>2</v>
      </c>
      <c r="F241" s="1" t="s">
        <v>194</v>
      </c>
      <c r="G241" s="1" t="s">
        <v>215</v>
      </c>
      <c r="H241" s="1" t="s">
        <v>320</v>
      </c>
      <c r="I241" s="3">
        <v>45542</v>
      </c>
      <c r="J241" s="3">
        <v>45541</v>
      </c>
      <c r="K241" s="3">
        <v>0</v>
      </c>
      <c r="L241" s="3">
        <v>1</v>
      </c>
      <c r="M241" s="4">
        <v>37320</v>
      </c>
      <c r="N241" s="1">
        <v>18</v>
      </c>
      <c r="O241" s="1">
        <v>15</v>
      </c>
      <c r="P241" s="1">
        <v>0</v>
      </c>
      <c r="Q241" s="1">
        <v>1</v>
      </c>
      <c r="R241" s="1">
        <v>3</v>
      </c>
      <c r="S241" s="1" t="s">
        <v>327</v>
      </c>
    </row>
    <row r="242" spans="1:19">
      <c r="A242" s="1">
        <v>16</v>
      </c>
      <c r="B242" s="1">
        <v>1</v>
      </c>
      <c r="C242" s="1">
        <v>2</v>
      </c>
      <c r="D242" s="1">
        <v>609</v>
      </c>
      <c r="E242" s="1">
        <v>2</v>
      </c>
      <c r="F242" s="1" t="s">
        <v>194</v>
      </c>
      <c r="G242" s="1" t="s">
        <v>215</v>
      </c>
      <c r="H242" s="1" t="s">
        <v>206</v>
      </c>
      <c r="I242" s="3">
        <v>71480530</v>
      </c>
      <c r="J242" s="3">
        <v>0</v>
      </c>
      <c r="K242" s="3">
        <v>0</v>
      </c>
      <c r="L242" s="3">
        <v>71480530</v>
      </c>
      <c r="M242" s="4">
        <v>43819</v>
      </c>
      <c r="N242" s="1">
        <v>0</v>
      </c>
      <c r="O242" s="1">
        <v>15</v>
      </c>
      <c r="P242" s="1">
        <v>15</v>
      </c>
      <c r="Q242" s="1">
        <v>1</v>
      </c>
      <c r="R242" s="1">
        <v>3</v>
      </c>
      <c r="S242" s="1" t="s">
        <v>327</v>
      </c>
    </row>
    <row r="243" spans="1:19">
      <c r="A243" s="1">
        <v>16</v>
      </c>
      <c r="B243" s="1">
        <v>1</v>
      </c>
      <c r="C243" s="1">
        <v>2</v>
      </c>
      <c r="D243" s="1">
        <v>610</v>
      </c>
      <c r="E243" s="1">
        <v>2</v>
      </c>
      <c r="F243" s="1" t="s">
        <v>194</v>
      </c>
      <c r="G243" s="1" t="s">
        <v>215</v>
      </c>
      <c r="H243" s="1" t="s">
        <v>321</v>
      </c>
      <c r="I243" s="3">
        <v>16315513</v>
      </c>
      <c r="J243" s="3">
        <v>0</v>
      </c>
      <c r="K243" s="3">
        <v>0</v>
      </c>
      <c r="L243" s="3">
        <v>16315513</v>
      </c>
      <c r="M243" s="4">
        <v>43819</v>
      </c>
      <c r="N243" s="1">
        <v>0</v>
      </c>
      <c r="O243" s="1">
        <v>15</v>
      </c>
      <c r="P243" s="1">
        <v>15</v>
      </c>
      <c r="Q243" s="1">
        <v>1</v>
      </c>
      <c r="R243" s="1">
        <v>3</v>
      </c>
      <c r="S243" s="1" t="s">
        <v>327</v>
      </c>
    </row>
    <row r="244" spans="1:19">
      <c r="A244" s="1">
        <v>16</v>
      </c>
      <c r="B244" s="1">
        <v>1</v>
      </c>
      <c r="C244" s="1">
        <v>2</v>
      </c>
      <c r="D244" s="1">
        <v>967</v>
      </c>
      <c r="E244" s="1">
        <v>0</v>
      </c>
      <c r="F244" s="1" t="s">
        <v>194</v>
      </c>
      <c r="G244" s="1" t="s">
        <v>215</v>
      </c>
      <c r="H244" s="1" t="s">
        <v>278</v>
      </c>
      <c r="I244" s="3">
        <v>2646000</v>
      </c>
      <c r="J244" s="3">
        <v>886410</v>
      </c>
      <c r="K244" s="3">
        <v>177282</v>
      </c>
      <c r="L244" s="3">
        <v>1759590</v>
      </c>
      <c r="M244" s="4">
        <v>41730</v>
      </c>
      <c r="N244" s="1">
        <v>5</v>
      </c>
      <c r="O244" s="1">
        <v>15</v>
      </c>
      <c r="P244" s="1">
        <v>10</v>
      </c>
      <c r="Q244" s="1">
        <v>1</v>
      </c>
      <c r="R244" s="1">
        <v>3</v>
      </c>
      <c r="S244" s="1" t="s">
        <v>328</v>
      </c>
    </row>
    <row r="245" spans="1:19">
      <c r="A245" s="1">
        <v>16</v>
      </c>
      <c r="B245" s="1">
        <v>1</v>
      </c>
      <c r="C245" s="1">
        <v>2</v>
      </c>
      <c r="D245" s="1">
        <v>971</v>
      </c>
      <c r="E245" s="1">
        <v>0</v>
      </c>
      <c r="F245" s="1" t="s">
        <v>194</v>
      </c>
      <c r="G245" s="1" t="s">
        <v>215</v>
      </c>
      <c r="H245" s="1" t="s">
        <v>56</v>
      </c>
      <c r="I245" s="3">
        <v>1382400</v>
      </c>
      <c r="J245" s="3">
        <v>370480</v>
      </c>
      <c r="K245" s="3">
        <v>92620</v>
      </c>
      <c r="L245" s="3">
        <v>1011920</v>
      </c>
      <c r="M245" s="4">
        <v>42095</v>
      </c>
      <c r="N245" s="1">
        <v>4</v>
      </c>
      <c r="O245" s="1">
        <v>15</v>
      </c>
      <c r="P245" s="1">
        <v>11</v>
      </c>
      <c r="Q245" s="1">
        <v>1</v>
      </c>
      <c r="R245" s="1">
        <v>3</v>
      </c>
      <c r="S245" s="1" t="s">
        <v>328</v>
      </c>
    </row>
    <row r="246" spans="1:19">
      <c r="A246" s="1">
        <v>17</v>
      </c>
      <c r="B246" s="1">
        <v>1</v>
      </c>
      <c r="C246" s="1">
        <v>3</v>
      </c>
      <c r="D246" s="1">
        <v>251</v>
      </c>
      <c r="E246" s="1">
        <v>3</v>
      </c>
      <c r="F246" s="1" t="s">
        <v>130</v>
      </c>
      <c r="G246" s="1" t="s">
        <v>215</v>
      </c>
      <c r="H246" s="1" t="s">
        <v>188</v>
      </c>
      <c r="I246" s="3">
        <v>9828209</v>
      </c>
      <c r="J246" s="3">
        <v>9828208</v>
      </c>
      <c r="K246" s="3">
        <v>609348</v>
      </c>
      <c r="L246" s="3">
        <v>1</v>
      </c>
      <c r="M246" s="4">
        <v>38421</v>
      </c>
      <c r="N246" s="1">
        <v>15</v>
      </c>
      <c r="O246" s="1">
        <v>15</v>
      </c>
      <c r="P246" s="1">
        <v>0</v>
      </c>
      <c r="Q246" s="1">
        <v>1</v>
      </c>
      <c r="R246" s="1">
        <v>3</v>
      </c>
      <c r="S246" s="1" t="s">
        <v>327</v>
      </c>
    </row>
    <row r="247" spans="1:19">
      <c r="A247" s="1">
        <v>17</v>
      </c>
      <c r="B247" s="1">
        <v>1</v>
      </c>
      <c r="C247" s="1">
        <v>3</v>
      </c>
      <c r="D247" s="1">
        <v>253</v>
      </c>
      <c r="E247" s="1">
        <v>3</v>
      </c>
      <c r="F247" s="1" t="s">
        <v>130</v>
      </c>
      <c r="G247" s="1" t="s">
        <v>215</v>
      </c>
      <c r="H247" s="1" t="s">
        <v>103</v>
      </c>
      <c r="I247" s="3">
        <v>26339773</v>
      </c>
      <c r="J247" s="3">
        <v>26339772</v>
      </c>
      <c r="K247" s="3">
        <v>1633076</v>
      </c>
      <c r="L247" s="3">
        <v>1</v>
      </c>
      <c r="M247" s="4">
        <v>38421</v>
      </c>
      <c r="N247" s="1">
        <v>15</v>
      </c>
      <c r="O247" s="1">
        <v>15</v>
      </c>
      <c r="P247" s="1">
        <v>0</v>
      </c>
      <c r="Q247" s="1">
        <v>1</v>
      </c>
      <c r="R247" s="1">
        <v>3</v>
      </c>
      <c r="S247" s="1" t="s">
        <v>327</v>
      </c>
    </row>
    <row r="248" spans="1:19">
      <c r="A248" s="1">
        <v>17</v>
      </c>
      <c r="B248" s="1">
        <v>1</v>
      </c>
      <c r="C248" s="1">
        <v>3</v>
      </c>
      <c r="D248" s="1">
        <v>254</v>
      </c>
      <c r="E248" s="1">
        <v>3</v>
      </c>
      <c r="F248" s="1" t="s">
        <v>130</v>
      </c>
      <c r="G248" s="1" t="s">
        <v>215</v>
      </c>
      <c r="H248" s="1" t="s">
        <v>195</v>
      </c>
      <c r="I248" s="3">
        <v>1992547</v>
      </c>
      <c r="J248" s="3">
        <v>1992546</v>
      </c>
      <c r="K248" s="3">
        <v>123546</v>
      </c>
      <c r="L248" s="3">
        <v>1</v>
      </c>
      <c r="M248" s="4">
        <v>38421</v>
      </c>
      <c r="N248" s="1">
        <v>15</v>
      </c>
      <c r="O248" s="1">
        <v>15</v>
      </c>
      <c r="P248" s="1">
        <v>0</v>
      </c>
      <c r="Q248" s="1">
        <v>1</v>
      </c>
      <c r="R248" s="1">
        <v>3</v>
      </c>
      <c r="S248" s="1" t="s">
        <v>327</v>
      </c>
    </row>
    <row r="249" spans="1:19">
      <c r="A249" s="1">
        <v>17</v>
      </c>
      <c r="B249" s="1">
        <v>1</v>
      </c>
      <c r="C249" s="1">
        <v>3</v>
      </c>
      <c r="D249" s="1">
        <v>255</v>
      </c>
      <c r="E249" s="1">
        <v>3</v>
      </c>
      <c r="F249" s="1" t="s">
        <v>130</v>
      </c>
      <c r="G249" s="1" t="s">
        <v>215</v>
      </c>
      <c r="H249" s="1" t="s">
        <v>146</v>
      </c>
      <c r="I249" s="3">
        <v>5209071</v>
      </c>
      <c r="J249" s="3">
        <v>5209070</v>
      </c>
      <c r="K249" s="3">
        <v>322972</v>
      </c>
      <c r="L249" s="3">
        <v>1</v>
      </c>
      <c r="M249" s="4">
        <v>38421</v>
      </c>
      <c r="N249" s="1">
        <v>15</v>
      </c>
      <c r="O249" s="1">
        <v>15</v>
      </c>
      <c r="P249" s="1">
        <v>0</v>
      </c>
      <c r="Q249" s="1">
        <v>1</v>
      </c>
      <c r="R249" s="1">
        <v>3</v>
      </c>
      <c r="S249" s="1" t="s">
        <v>327</v>
      </c>
    </row>
    <row r="250" spans="1:19">
      <c r="A250" s="1">
        <v>17</v>
      </c>
      <c r="B250" s="1">
        <v>1</v>
      </c>
      <c r="C250" s="1">
        <v>3</v>
      </c>
      <c r="D250" s="1">
        <v>256</v>
      </c>
      <c r="E250" s="1">
        <v>3</v>
      </c>
      <c r="F250" s="1" t="s">
        <v>130</v>
      </c>
      <c r="G250" s="1" t="s">
        <v>215</v>
      </c>
      <c r="H250" s="1" t="s">
        <v>229</v>
      </c>
      <c r="I250" s="3">
        <v>1806194</v>
      </c>
      <c r="J250" s="3">
        <v>1806193</v>
      </c>
      <c r="K250" s="3">
        <v>111997</v>
      </c>
      <c r="L250" s="3">
        <v>1</v>
      </c>
      <c r="M250" s="4">
        <v>38421</v>
      </c>
      <c r="N250" s="1">
        <v>15</v>
      </c>
      <c r="O250" s="1">
        <v>15</v>
      </c>
      <c r="P250" s="1">
        <v>0</v>
      </c>
      <c r="Q250" s="1">
        <v>1</v>
      </c>
      <c r="R250" s="1">
        <v>3</v>
      </c>
      <c r="S250" s="1" t="s">
        <v>327</v>
      </c>
    </row>
    <row r="251" spans="1:19">
      <c r="A251" s="1">
        <v>17</v>
      </c>
      <c r="B251" s="1">
        <v>1</v>
      </c>
      <c r="C251" s="1">
        <v>3</v>
      </c>
      <c r="D251" s="1">
        <v>257</v>
      </c>
      <c r="E251" s="1">
        <v>3</v>
      </c>
      <c r="F251" s="1" t="s">
        <v>130</v>
      </c>
      <c r="G251" s="1" t="s">
        <v>215</v>
      </c>
      <c r="H251" s="1" t="s">
        <v>175</v>
      </c>
      <c r="I251" s="3">
        <v>11124962</v>
      </c>
      <c r="J251" s="3">
        <v>11124961</v>
      </c>
      <c r="K251" s="3">
        <v>689753</v>
      </c>
      <c r="L251" s="3">
        <v>1</v>
      </c>
      <c r="M251" s="4">
        <v>38421</v>
      </c>
      <c r="N251" s="1">
        <v>15</v>
      </c>
      <c r="O251" s="1">
        <v>15</v>
      </c>
      <c r="P251" s="1">
        <v>0</v>
      </c>
      <c r="Q251" s="1">
        <v>1</v>
      </c>
      <c r="R251" s="1">
        <v>3</v>
      </c>
      <c r="S251" s="1" t="s">
        <v>327</v>
      </c>
    </row>
    <row r="252" spans="1:19">
      <c r="A252" s="1">
        <v>17</v>
      </c>
      <c r="B252" s="1">
        <v>1</v>
      </c>
      <c r="C252" s="1">
        <v>3</v>
      </c>
      <c r="D252" s="1">
        <v>258</v>
      </c>
      <c r="E252" s="1">
        <v>3</v>
      </c>
      <c r="F252" s="1" t="s">
        <v>130</v>
      </c>
      <c r="G252" s="1" t="s">
        <v>215</v>
      </c>
      <c r="H252" s="1" t="s">
        <v>236</v>
      </c>
      <c r="I252" s="3">
        <v>166505</v>
      </c>
      <c r="J252" s="3">
        <v>166504</v>
      </c>
      <c r="K252" s="3">
        <v>10334</v>
      </c>
      <c r="L252" s="3">
        <v>1</v>
      </c>
      <c r="M252" s="4">
        <v>38421</v>
      </c>
      <c r="N252" s="1">
        <v>15</v>
      </c>
      <c r="O252" s="1">
        <v>15</v>
      </c>
      <c r="P252" s="1">
        <v>0</v>
      </c>
      <c r="Q252" s="1">
        <v>1</v>
      </c>
      <c r="R252" s="1">
        <v>3</v>
      </c>
      <c r="S252" s="1" t="s">
        <v>327</v>
      </c>
    </row>
    <row r="253" spans="1:19">
      <c r="A253" s="1">
        <v>17</v>
      </c>
      <c r="B253" s="1">
        <v>1</v>
      </c>
      <c r="C253" s="1">
        <v>3</v>
      </c>
      <c r="D253" s="1">
        <v>259</v>
      </c>
      <c r="E253" s="1">
        <v>3</v>
      </c>
      <c r="F253" s="1" t="s">
        <v>130</v>
      </c>
      <c r="G253" s="1" t="s">
        <v>215</v>
      </c>
      <c r="H253" s="1" t="s">
        <v>116</v>
      </c>
      <c r="I253" s="3">
        <v>2603433</v>
      </c>
      <c r="J253" s="3">
        <v>2603432</v>
      </c>
      <c r="K253" s="3">
        <v>0</v>
      </c>
      <c r="L253" s="3">
        <v>1</v>
      </c>
      <c r="M253" s="4">
        <v>38421</v>
      </c>
      <c r="N253" s="1">
        <v>15</v>
      </c>
      <c r="O253" s="1">
        <v>8</v>
      </c>
      <c r="P253" s="1">
        <v>0</v>
      </c>
      <c r="Q253" s="1">
        <v>1</v>
      </c>
      <c r="R253" s="1">
        <v>3</v>
      </c>
      <c r="S253" s="1" t="s">
        <v>327</v>
      </c>
    </row>
    <row r="254" spans="1:19">
      <c r="A254" s="1">
        <v>17</v>
      </c>
      <c r="B254" s="1">
        <v>1</v>
      </c>
      <c r="C254" s="1">
        <v>3</v>
      </c>
      <c r="D254" s="1">
        <v>260</v>
      </c>
      <c r="E254" s="1">
        <v>3</v>
      </c>
      <c r="F254" s="1" t="s">
        <v>130</v>
      </c>
      <c r="G254" s="1" t="s">
        <v>215</v>
      </c>
      <c r="H254" s="1" t="s">
        <v>127</v>
      </c>
      <c r="I254" s="3">
        <v>62701826</v>
      </c>
      <c r="J254" s="3">
        <v>62701825</v>
      </c>
      <c r="K254" s="3">
        <v>3887517</v>
      </c>
      <c r="L254" s="3">
        <v>1</v>
      </c>
      <c r="M254" s="4">
        <v>38421</v>
      </c>
      <c r="N254" s="1">
        <v>15</v>
      </c>
      <c r="O254" s="1">
        <v>15</v>
      </c>
      <c r="P254" s="1">
        <v>0</v>
      </c>
      <c r="Q254" s="1">
        <v>1</v>
      </c>
      <c r="R254" s="1">
        <v>3</v>
      </c>
      <c r="S254" s="1" t="s">
        <v>327</v>
      </c>
    </row>
    <row r="255" spans="1:19">
      <c r="A255" s="1">
        <v>17</v>
      </c>
      <c r="B255" s="1">
        <v>1</v>
      </c>
      <c r="C255" s="1">
        <v>3</v>
      </c>
      <c r="D255" s="1">
        <v>261</v>
      </c>
      <c r="E255" s="1">
        <v>3</v>
      </c>
      <c r="F255" s="1" t="s">
        <v>130</v>
      </c>
      <c r="G255" s="1" t="s">
        <v>215</v>
      </c>
      <c r="H255" s="1" t="s">
        <v>144</v>
      </c>
      <c r="I255" s="3">
        <v>18569170</v>
      </c>
      <c r="J255" s="3">
        <v>18569169</v>
      </c>
      <c r="K255" s="3">
        <v>0</v>
      </c>
      <c r="L255" s="3">
        <v>1</v>
      </c>
      <c r="M255" s="4">
        <v>38421</v>
      </c>
      <c r="N255" s="1">
        <v>15</v>
      </c>
      <c r="O255" s="1">
        <v>8</v>
      </c>
      <c r="P255" s="1">
        <v>0</v>
      </c>
      <c r="Q255" s="1">
        <v>1</v>
      </c>
      <c r="R255" s="1">
        <v>3</v>
      </c>
      <c r="S255" s="1" t="s">
        <v>327</v>
      </c>
    </row>
    <row r="256" spans="1:19">
      <c r="A256" s="1">
        <v>17</v>
      </c>
      <c r="B256" s="1">
        <v>1</v>
      </c>
      <c r="C256" s="1">
        <v>3</v>
      </c>
      <c r="D256" s="1">
        <v>262</v>
      </c>
      <c r="E256" s="1">
        <v>3</v>
      </c>
      <c r="F256" s="1" t="s">
        <v>130</v>
      </c>
      <c r="G256" s="1" t="s">
        <v>215</v>
      </c>
      <c r="H256" s="1" t="s">
        <v>322</v>
      </c>
      <c r="I256" s="3">
        <v>51198645</v>
      </c>
      <c r="J256" s="3">
        <v>51198644</v>
      </c>
      <c r="K256" s="3">
        <v>3174318</v>
      </c>
      <c r="L256" s="3">
        <v>1</v>
      </c>
      <c r="M256" s="4">
        <v>38421</v>
      </c>
      <c r="N256" s="1">
        <v>15</v>
      </c>
      <c r="O256" s="1">
        <v>15</v>
      </c>
      <c r="P256" s="1">
        <v>0</v>
      </c>
      <c r="Q256" s="1">
        <v>1</v>
      </c>
      <c r="R256" s="1">
        <v>3</v>
      </c>
      <c r="S256" s="1" t="s">
        <v>327</v>
      </c>
    </row>
    <row r="257" spans="1:19">
      <c r="A257" s="1">
        <v>17</v>
      </c>
      <c r="B257" s="1">
        <v>1</v>
      </c>
      <c r="C257" s="1">
        <v>3</v>
      </c>
      <c r="D257" s="1">
        <v>263</v>
      </c>
      <c r="E257" s="1">
        <v>3</v>
      </c>
      <c r="F257" s="1" t="s">
        <v>130</v>
      </c>
      <c r="G257" s="1" t="s">
        <v>215</v>
      </c>
      <c r="H257" s="1" t="s">
        <v>282</v>
      </c>
      <c r="I257" s="3">
        <v>8703472</v>
      </c>
      <c r="J257" s="3">
        <v>8703471</v>
      </c>
      <c r="K257" s="3">
        <v>539623</v>
      </c>
      <c r="L257" s="3">
        <v>1</v>
      </c>
      <c r="M257" s="4">
        <v>38421</v>
      </c>
      <c r="N257" s="1">
        <v>15</v>
      </c>
      <c r="O257" s="1">
        <v>15</v>
      </c>
      <c r="P257" s="1">
        <v>0</v>
      </c>
      <c r="Q257" s="1">
        <v>1</v>
      </c>
      <c r="R257" s="1">
        <v>3</v>
      </c>
      <c r="S257" s="1" t="s">
        <v>327</v>
      </c>
    </row>
    <row r="258" spans="1:19">
      <c r="A258" s="1">
        <v>17</v>
      </c>
      <c r="B258" s="1">
        <v>1</v>
      </c>
      <c r="C258" s="1">
        <v>3</v>
      </c>
      <c r="D258" s="1">
        <v>264</v>
      </c>
      <c r="E258" s="1">
        <v>3</v>
      </c>
      <c r="F258" s="1" t="s">
        <v>130</v>
      </c>
      <c r="G258" s="1" t="s">
        <v>215</v>
      </c>
      <c r="H258" s="1" t="s">
        <v>41</v>
      </c>
      <c r="I258" s="3">
        <v>2482799</v>
      </c>
      <c r="J258" s="3">
        <v>2482798</v>
      </c>
      <c r="K258" s="3">
        <v>0</v>
      </c>
      <c r="L258" s="3">
        <v>1</v>
      </c>
      <c r="M258" s="4">
        <v>38421</v>
      </c>
      <c r="N258" s="1">
        <v>15</v>
      </c>
      <c r="O258" s="1">
        <v>10</v>
      </c>
      <c r="P258" s="1">
        <v>0</v>
      </c>
      <c r="Q258" s="1">
        <v>1</v>
      </c>
      <c r="R258" s="1">
        <v>3</v>
      </c>
      <c r="S258" s="1" t="s">
        <v>327</v>
      </c>
    </row>
    <row r="259" spans="1:19">
      <c r="A259" s="1">
        <v>17</v>
      </c>
      <c r="B259" s="1">
        <v>1</v>
      </c>
      <c r="C259" s="1">
        <v>3</v>
      </c>
      <c r="D259" s="1">
        <v>265</v>
      </c>
      <c r="E259" s="1">
        <v>3</v>
      </c>
      <c r="F259" s="1" t="s">
        <v>130</v>
      </c>
      <c r="G259" s="1" t="s">
        <v>215</v>
      </c>
      <c r="H259" s="1" t="s">
        <v>323</v>
      </c>
      <c r="I259" s="3">
        <v>10711125</v>
      </c>
      <c r="J259" s="3">
        <v>10711124</v>
      </c>
      <c r="K259" s="3">
        <v>664094</v>
      </c>
      <c r="L259" s="3">
        <v>1</v>
      </c>
      <c r="M259" s="4">
        <v>38421</v>
      </c>
      <c r="N259" s="1">
        <v>15</v>
      </c>
      <c r="O259" s="1">
        <v>15</v>
      </c>
      <c r="P259" s="1">
        <v>0</v>
      </c>
      <c r="Q259" s="1">
        <v>1</v>
      </c>
      <c r="R259" s="1">
        <v>3</v>
      </c>
      <c r="S259" s="1" t="s">
        <v>327</v>
      </c>
    </row>
    <row r="260" spans="1:19">
      <c r="A260" s="1">
        <v>17</v>
      </c>
      <c r="B260" s="1">
        <v>1</v>
      </c>
      <c r="C260" s="1">
        <v>3</v>
      </c>
      <c r="D260" s="1">
        <v>921</v>
      </c>
      <c r="E260" s="1">
        <v>1</v>
      </c>
      <c r="F260" s="1" t="s">
        <v>130</v>
      </c>
      <c r="G260" s="1" t="s">
        <v>215</v>
      </c>
      <c r="H260" s="1" t="s">
        <v>129</v>
      </c>
      <c r="I260" s="3">
        <v>24948188</v>
      </c>
      <c r="J260" s="3">
        <v>24948187</v>
      </c>
      <c r="K260" s="3">
        <v>1546795</v>
      </c>
      <c r="L260" s="3">
        <v>1</v>
      </c>
      <c r="M260" s="4">
        <v>38421</v>
      </c>
      <c r="N260" s="1">
        <v>15</v>
      </c>
      <c r="O260" s="1">
        <v>15</v>
      </c>
      <c r="P260" s="1">
        <v>0</v>
      </c>
      <c r="Q260" s="1">
        <v>1</v>
      </c>
      <c r="R260" s="1">
        <v>3</v>
      </c>
      <c r="S260" s="1" t="s">
        <v>327</v>
      </c>
    </row>
    <row r="261" spans="1:19">
      <c r="A261" s="1">
        <v>17</v>
      </c>
      <c r="B261" s="1">
        <v>1</v>
      </c>
      <c r="C261" s="1">
        <v>3</v>
      </c>
      <c r="D261" s="1">
        <v>926</v>
      </c>
      <c r="E261" s="1">
        <v>2</v>
      </c>
      <c r="F261" s="1" t="s">
        <v>130</v>
      </c>
      <c r="G261" s="1" t="s">
        <v>215</v>
      </c>
      <c r="H261" s="1" t="s">
        <v>307</v>
      </c>
      <c r="I261" s="3">
        <v>1510872</v>
      </c>
      <c r="J261" s="3">
        <v>202456</v>
      </c>
      <c r="K261" s="3">
        <v>101228</v>
      </c>
      <c r="L261" s="3">
        <v>1308416</v>
      </c>
      <c r="M261" s="4">
        <v>42985</v>
      </c>
      <c r="N261" s="1">
        <v>2</v>
      </c>
      <c r="O261" s="1">
        <v>15</v>
      </c>
      <c r="P261" s="1">
        <v>13</v>
      </c>
      <c r="Q261" s="1">
        <v>1</v>
      </c>
      <c r="R261" s="1">
        <v>3</v>
      </c>
      <c r="S261" s="1" t="s">
        <v>327</v>
      </c>
    </row>
    <row r="262" spans="1:19">
      <c r="A262" s="1">
        <v>17</v>
      </c>
      <c r="B262" s="1">
        <v>3</v>
      </c>
      <c r="C262" s="1">
        <v>2</v>
      </c>
      <c r="D262" s="1">
        <v>266</v>
      </c>
      <c r="E262" s="1">
        <v>2</v>
      </c>
      <c r="F262" s="1" t="s">
        <v>130</v>
      </c>
      <c r="G262" s="1" t="s">
        <v>171</v>
      </c>
      <c r="H262" s="1" t="s">
        <v>265</v>
      </c>
      <c r="I262" s="3">
        <v>138259</v>
      </c>
      <c r="J262" s="3">
        <v>83367</v>
      </c>
      <c r="K262" s="3">
        <v>9263</v>
      </c>
      <c r="L262" s="3">
        <v>54892</v>
      </c>
      <c r="M262" s="4">
        <v>40620</v>
      </c>
      <c r="N262" s="1">
        <v>9</v>
      </c>
      <c r="O262" s="1">
        <v>15</v>
      </c>
      <c r="P262" s="1">
        <v>6</v>
      </c>
      <c r="Q262" s="1">
        <v>1</v>
      </c>
      <c r="R262" s="1">
        <v>3</v>
      </c>
      <c r="S262" s="1" t="s">
        <v>190</v>
      </c>
    </row>
    <row r="263" spans="1:19">
      <c r="A263" s="1">
        <v>17</v>
      </c>
      <c r="B263" s="1">
        <v>3</v>
      </c>
      <c r="C263" s="1">
        <v>2</v>
      </c>
      <c r="D263" s="1">
        <v>267</v>
      </c>
      <c r="E263" s="1">
        <v>2</v>
      </c>
      <c r="F263" s="1" t="s">
        <v>130</v>
      </c>
      <c r="G263" s="1" t="s">
        <v>171</v>
      </c>
      <c r="H263" s="1" t="s">
        <v>129</v>
      </c>
      <c r="I263" s="3">
        <v>4028495</v>
      </c>
      <c r="J263" s="3">
        <v>2429181</v>
      </c>
      <c r="K263" s="3">
        <v>269909</v>
      </c>
      <c r="L263" s="3">
        <v>1599314</v>
      </c>
      <c r="M263" s="4">
        <v>40620</v>
      </c>
      <c r="N263" s="1">
        <v>9</v>
      </c>
      <c r="O263" s="1">
        <v>15</v>
      </c>
      <c r="P263" s="1">
        <v>6</v>
      </c>
      <c r="Q263" s="1">
        <v>1</v>
      </c>
      <c r="R263" s="1">
        <v>3</v>
      </c>
      <c r="S263" s="1" t="s">
        <v>190</v>
      </c>
    </row>
    <row r="264" spans="1:19">
      <c r="A264" s="1">
        <v>17</v>
      </c>
      <c r="B264" s="1">
        <v>3</v>
      </c>
      <c r="C264" s="1">
        <v>2</v>
      </c>
      <c r="D264" s="1">
        <v>268</v>
      </c>
      <c r="E264" s="1">
        <v>2</v>
      </c>
      <c r="F264" s="1" t="s">
        <v>130</v>
      </c>
      <c r="G264" s="1" t="s">
        <v>171</v>
      </c>
      <c r="H264" s="1" t="s">
        <v>10</v>
      </c>
      <c r="I264" s="3">
        <v>207861</v>
      </c>
      <c r="J264" s="3">
        <v>125334</v>
      </c>
      <c r="K264" s="3">
        <v>13926</v>
      </c>
      <c r="L264" s="3">
        <v>82527</v>
      </c>
      <c r="M264" s="4">
        <v>40620</v>
      </c>
      <c r="N264" s="1">
        <v>9</v>
      </c>
      <c r="O264" s="1">
        <v>15</v>
      </c>
      <c r="P264" s="1">
        <v>6</v>
      </c>
      <c r="Q264" s="1">
        <v>1</v>
      </c>
      <c r="R264" s="1">
        <v>3</v>
      </c>
      <c r="S264" s="1" t="s">
        <v>190</v>
      </c>
    </row>
    <row r="265" spans="1:19">
      <c r="A265" s="1">
        <v>17</v>
      </c>
      <c r="B265" s="1">
        <v>3</v>
      </c>
      <c r="C265" s="1">
        <v>2</v>
      </c>
      <c r="D265" s="1">
        <v>269</v>
      </c>
      <c r="E265" s="1">
        <v>2</v>
      </c>
      <c r="F265" s="1" t="s">
        <v>130</v>
      </c>
      <c r="G265" s="1" t="s">
        <v>171</v>
      </c>
      <c r="H265" s="1" t="s">
        <v>145</v>
      </c>
      <c r="I265" s="3">
        <v>3538160</v>
      </c>
      <c r="J265" s="3">
        <v>2133504</v>
      </c>
      <c r="K265" s="3">
        <v>237056</v>
      </c>
      <c r="L265" s="3">
        <v>1404656</v>
      </c>
      <c r="M265" s="4">
        <v>40620</v>
      </c>
      <c r="N265" s="1">
        <v>9</v>
      </c>
      <c r="O265" s="1">
        <v>15</v>
      </c>
      <c r="P265" s="1">
        <v>6</v>
      </c>
      <c r="Q265" s="1">
        <v>1</v>
      </c>
      <c r="R265" s="1">
        <v>3</v>
      </c>
      <c r="S265" s="1" t="s">
        <v>190</v>
      </c>
    </row>
    <row r="266" spans="1:19">
      <c r="A266" s="1">
        <v>17</v>
      </c>
      <c r="B266" s="1">
        <v>3</v>
      </c>
      <c r="C266" s="1">
        <v>2</v>
      </c>
      <c r="D266" s="1">
        <v>270</v>
      </c>
      <c r="E266" s="1">
        <v>2</v>
      </c>
      <c r="F266" s="1" t="s">
        <v>130</v>
      </c>
      <c r="G266" s="1" t="s">
        <v>171</v>
      </c>
      <c r="H266" s="1" t="s">
        <v>195</v>
      </c>
      <c r="I266" s="3">
        <v>44580</v>
      </c>
      <c r="J266" s="3">
        <v>26874</v>
      </c>
      <c r="K266" s="3">
        <v>2986</v>
      </c>
      <c r="L266" s="3">
        <v>17706</v>
      </c>
      <c r="M266" s="4">
        <v>40620</v>
      </c>
      <c r="N266" s="1">
        <v>9</v>
      </c>
      <c r="O266" s="1">
        <v>15</v>
      </c>
      <c r="P266" s="1">
        <v>6</v>
      </c>
      <c r="Q266" s="1">
        <v>1</v>
      </c>
      <c r="R266" s="1">
        <v>3</v>
      </c>
      <c r="S266" s="1" t="s">
        <v>190</v>
      </c>
    </row>
    <row r="267" spans="1:19">
      <c r="A267" s="1">
        <v>17</v>
      </c>
      <c r="B267" s="1">
        <v>3</v>
      </c>
      <c r="C267" s="1">
        <v>2</v>
      </c>
      <c r="D267" s="1">
        <v>271</v>
      </c>
      <c r="E267" s="1">
        <v>2</v>
      </c>
      <c r="F267" s="1" t="s">
        <v>130</v>
      </c>
      <c r="G267" s="1" t="s">
        <v>171</v>
      </c>
      <c r="H267" s="1" t="s">
        <v>229</v>
      </c>
      <c r="I267" s="3">
        <v>479312</v>
      </c>
      <c r="J267" s="3">
        <v>289017</v>
      </c>
      <c r="K267" s="3">
        <v>32113</v>
      </c>
      <c r="L267" s="3">
        <v>190295</v>
      </c>
      <c r="M267" s="4">
        <v>40620</v>
      </c>
      <c r="N267" s="1">
        <v>9</v>
      </c>
      <c r="O267" s="1">
        <v>15</v>
      </c>
      <c r="P267" s="1">
        <v>6</v>
      </c>
      <c r="Q267" s="1">
        <v>1</v>
      </c>
      <c r="R267" s="1">
        <v>3</v>
      </c>
      <c r="S267" s="1" t="s">
        <v>190</v>
      </c>
    </row>
    <row r="268" spans="1:19">
      <c r="A268" s="1">
        <v>17</v>
      </c>
      <c r="B268" s="1">
        <v>3</v>
      </c>
      <c r="C268" s="1">
        <v>2</v>
      </c>
      <c r="D268" s="1">
        <v>272</v>
      </c>
      <c r="E268" s="1">
        <v>2</v>
      </c>
      <c r="F268" s="1" t="s">
        <v>130</v>
      </c>
      <c r="G268" s="1" t="s">
        <v>171</v>
      </c>
      <c r="H268" s="1" t="s">
        <v>324</v>
      </c>
      <c r="I268" s="3">
        <v>82567</v>
      </c>
      <c r="J268" s="3">
        <v>49779</v>
      </c>
      <c r="K268" s="3">
        <v>5531</v>
      </c>
      <c r="L268" s="3">
        <v>32788</v>
      </c>
      <c r="M268" s="4">
        <v>40620</v>
      </c>
      <c r="N268" s="1">
        <v>9</v>
      </c>
      <c r="O268" s="1">
        <v>15</v>
      </c>
      <c r="P268" s="1">
        <v>6</v>
      </c>
      <c r="Q268" s="1">
        <v>1</v>
      </c>
      <c r="R268" s="1">
        <v>3</v>
      </c>
      <c r="S268" s="1" t="s">
        <v>190</v>
      </c>
    </row>
    <row r="269" spans="1:19">
      <c r="A269" s="1">
        <v>17</v>
      </c>
      <c r="B269" s="1">
        <v>3</v>
      </c>
      <c r="C269" s="1">
        <v>2</v>
      </c>
      <c r="D269" s="1">
        <v>273</v>
      </c>
      <c r="E269" s="1">
        <v>2</v>
      </c>
      <c r="F269" s="1" t="s">
        <v>130</v>
      </c>
      <c r="G269" s="1" t="s">
        <v>171</v>
      </c>
      <c r="H269" s="1" t="s">
        <v>61</v>
      </c>
      <c r="I269" s="3">
        <v>132849</v>
      </c>
      <c r="J269" s="3">
        <v>80100</v>
      </c>
      <c r="K269" s="3">
        <v>8900</v>
      </c>
      <c r="L269" s="3">
        <v>52749</v>
      </c>
      <c r="M269" s="4">
        <v>40620</v>
      </c>
      <c r="N269" s="1">
        <v>9</v>
      </c>
      <c r="O269" s="1">
        <v>15</v>
      </c>
      <c r="P269" s="1">
        <v>6</v>
      </c>
      <c r="Q269" s="1">
        <v>1</v>
      </c>
      <c r="R269" s="1">
        <v>3</v>
      </c>
      <c r="S269" s="1" t="s">
        <v>190</v>
      </c>
    </row>
    <row r="270" spans="1:19">
      <c r="A270" s="1">
        <v>17</v>
      </c>
      <c r="B270" s="1">
        <v>3</v>
      </c>
      <c r="C270" s="1">
        <v>2</v>
      </c>
      <c r="D270" s="1">
        <v>274</v>
      </c>
      <c r="E270" s="1">
        <v>2</v>
      </c>
      <c r="F270" s="1" t="s">
        <v>130</v>
      </c>
      <c r="G270" s="1" t="s">
        <v>171</v>
      </c>
      <c r="H270" s="1" t="s">
        <v>175</v>
      </c>
      <c r="I270" s="3">
        <v>3334646</v>
      </c>
      <c r="J270" s="3">
        <v>2010789</v>
      </c>
      <c r="K270" s="3">
        <v>223421</v>
      </c>
      <c r="L270" s="3">
        <v>1323857</v>
      </c>
      <c r="M270" s="4">
        <v>40620</v>
      </c>
      <c r="N270" s="1">
        <v>9</v>
      </c>
      <c r="O270" s="1">
        <v>15</v>
      </c>
      <c r="P270" s="1">
        <v>6</v>
      </c>
      <c r="Q270" s="1">
        <v>1</v>
      </c>
      <c r="R270" s="1">
        <v>3</v>
      </c>
      <c r="S270" s="1" t="s">
        <v>190</v>
      </c>
    </row>
    <row r="271" spans="1:19">
      <c r="A271" s="1">
        <v>17</v>
      </c>
      <c r="B271" s="1">
        <v>3</v>
      </c>
      <c r="C271" s="1">
        <v>2</v>
      </c>
      <c r="D271" s="1">
        <v>275</v>
      </c>
      <c r="E271" s="1">
        <v>2</v>
      </c>
      <c r="F271" s="1" t="s">
        <v>130</v>
      </c>
      <c r="G271" s="1" t="s">
        <v>171</v>
      </c>
      <c r="H271" s="1" t="s">
        <v>116</v>
      </c>
      <c r="I271" s="3">
        <v>184743</v>
      </c>
      <c r="J271" s="3">
        <v>184742</v>
      </c>
      <c r="K271" s="3">
        <v>0</v>
      </c>
      <c r="L271" s="3">
        <v>1</v>
      </c>
      <c r="M271" s="4">
        <v>40620</v>
      </c>
      <c r="N271" s="1">
        <v>9</v>
      </c>
      <c r="O271" s="1">
        <v>8</v>
      </c>
      <c r="P271" s="1">
        <v>0</v>
      </c>
      <c r="Q271" s="1">
        <v>1</v>
      </c>
      <c r="R271" s="1">
        <v>3</v>
      </c>
      <c r="S271" s="1" t="s">
        <v>190</v>
      </c>
    </row>
    <row r="272" spans="1:19">
      <c r="A272" s="1">
        <v>17</v>
      </c>
      <c r="B272" s="1">
        <v>3</v>
      </c>
      <c r="C272" s="1">
        <v>2</v>
      </c>
      <c r="D272" s="1">
        <v>276</v>
      </c>
      <c r="E272" s="1">
        <v>2</v>
      </c>
      <c r="F272" s="1" t="s">
        <v>130</v>
      </c>
      <c r="G272" s="1" t="s">
        <v>171</v>
      </c>
      <c r="H272" s="1" t="s">
        <v>325</v>
      </c>
      <c r="I272" s="3">
        <v>32443304</v>
      </c>
      <c r="J272" s="3">
        <v>19563309</v>
      </c>
      <c r="K272" s="3">
        <v>2173701</v>
      </c>
      <c r="L272" s="3">
        <v>12879995</v>
      </c>
      <c r="M272" s="4">
        <v>40620</v>
      </c>
      <c r="N272" s="1">
        <v>9</v>
      </c>
      <c r="O272" s="1">
        <v>15</v>
      </c>
      <c r="P272" s="1">
        <v>6</v>
      </c>
      <c r="Q272" s="1">
        <v>1</v>
      </c>
      <c r="R272" s="1">
        <v>3</v>
      </c>
      <c r="S272" s="1" t="s">
        <v>190</v>
      </c>
    </row>
  </sheetData>
  <phoneticPr fontId="3" type="Hiragana"/>
  <conditionalFormatting sqref="M2:M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" right="0.7" top="0.75" bottom="0.75" header="0.3" footer="0.3"/>
  <pageSetup paperSize="9" scale="39" fitToWidth="1" fitToHeight="0" orientation="landscape" usePrinterDefaults="1"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Y100"/>
  <sheetViews>
    <sheetView workbookViewId="0">
      <selection activeCell="C6" sqref="C6"/>
    </sheetView>
  </sheetViews>
  <sheetFormatPr defaultRowHeight="15"/>
  <cols>
    <col min="1" max="2" width="9" style="1" customWidth="1"/>
    <col min="3" max="3" width="11" style="1" bestFit="1" customWidth="1"/>
    <col min="4" max="4" width="24.75" style="1" customWidth="1"/>
    <col min="5" max="5" width="24.625" style="1" customWidth="1"/>
    <col min="6" max="10" width="26.375" style="12" customWidth="1"/>
    <col min="11" max="11" width="18.75" style="4" customWidth="1"/>
    <col min="12" max="14" width="9" style="1" customWidth="1"/>
    <col min="15" max="15" width="9.140625" style="1" hidden="1" customWidth="1"/>
    <col min="16" max="16" width="24.75" style="1" customWidth="1"/>
    <col min="17" max="17" width="24.75" style="1" hidden="1" customWidth="1"/>
    <col min="18" max="18" width="15.5" style="1" hidden="1" customWidth="1"/>
    <col min="19" max="19" width="11" style="1" hidden="1" customWidth="1"/>
    <col min="20" max="20" width="15.5" style="1" bestFit="1" customWidth="1"/>
    <col min="21" max="21" width="23.125" style="1" customWidth="1"/>
    <col min="22" max="22" width="20" style="10" bestFit="1" customWidth="1"/>
    <col min="23" max="23" width="24.375" style="10" bestFit="1" customWidth="1"/>
    <col min="24" max="24" width="20" style="10" bestFit="1" customWidth="1"/>
    <col min="25" max="25" width="15.75" style="10" bestFit="1" customWidth="1"/>
  </cols>
  <sheetData>
    <row r="1" spans="1:25" ht="25.5" customHeight="1">
      <c r="A1" s="5" t="s">
        <v>39</v>
      </c>
      <c r="B1" s="5" t="s">
        <v>6</v>
      </c>
      <c r="C1" s="5" t="s">
        <v>43</v>
      </c>
      <c r="D1" s="5" t="s">
        <v>0</v>
      </c>
      <c r="E1" s="5" t="s">
        <v>30</v>
      </c>
      <c r="F1" s="13" t="s">
        <v>78</v>
      </c>
      <c r="G1" s="13" t="s">
        <v>75</v>
      </c>
      <c r="H1" s="13" t="s">
        <v>71</v>
      </c>
      <c r="I1" s="13" t="s">
        <v>76</v>
      </c>
      <c r="J1" s="13" t="s">
        <v>67</v>
      </c>
      <c r="K1" s="8" t="s">
        <v>109</v>
      </c>
      <c r="L1" s="5" t="s">
        <v>42</v>
      </c>
      <c r="M1" s="5" t="s">
        <v>98</v>
      </c>
      <c r="N1" s="5" t="s">
        <v>100</v>
      </c>
      <c r="O1" s="5" t="s">
        <v>62</v>
      </c>
      <c r="P1" s="5" t="s">
        <v>20</v>
      </c>
      <c r="Q1" s="5" t="s">
        <v>95</v>
      </c>
      <c r="R1" s="5" t="s">
        <v>45</v>
      </c>
      <c r="S1" s="5" t="s">
        <v>108</v>
      </c>
      <c r="T1" s="5" t="s">
        <v>45</v>
      </c>
      <c r="U1" s="5" t="s">
        <v>108</v>
      </c>
      <c r="V1" s="11" t="s">
        <v>115</v>
      </c>
      <c r="W1" s="11" t="s">
        <v>80</v>
      </c>
      <c r="X1" s="11" t="s">
        <v>118</v>
      </c>
      <c r="Y1" s="11" t="s">
        <v>121</v>
      </c>
    </row>
    <row r="2" spans="1:25">
      <c r="A2" s="1">
        <v>26</v>
      </c>
      <c r="B2" s="1">
        <v>1</v>
      </c>
      <c r="C2" s="1">
        <v>1</v>
      </c>
      <c r="D2" s="1" t="s">
        <v>97</v>
      </c>
      <c r="E2" s="1" t="s">
        <v>152</v>
      </c>
      <c r="F2" s="12">
        <v>1209600</v>
      </c>
      <c r="G2" s="12">
        <v>1209600</v>
      </c>
      <c r="H2" s="12">
        <v>243129</v>
      </c>
      <c r="I2" s="12">
        <v>81043</v>
      </c>
      <c r="J2" s="12">
        <v>966471</v>
      </c>
      <c r="K2" s="9">
        <v>42811</v>
      </c>
      <c r="L2" s="1">
        <v>3</v>
      </c>
      <c r="M2" s="1">
        <v>15</v>
      </c>
      <c r="N2" s="1">
        <v>12</v>
      </c>
      <c r="O2" s="1">
        <v>16</v>
      </c>
      <c r="P2" s="1" t="s">
        <v>31</v>
      </c>
      <c r="Q2" s="1" t="s">
        <v>151</v>
      </c>
      <c r="R2" s="1">
        <v>1</v>
      </c>
      <c r="S2" s="1">
        <v>3</v>
      </c>
      <c r="T2" s="1" t="str">
        <f t="shared" ref="T2:T100" si="0">IF(R2="","",IF(R2=2,"インフラ資産","事業用資産"))</f>
        <v>事業用資産</v>
      </c>
      <c r="U2" s="1" t="str">
        <f>IF(S2="","",VLOOKUP(S2,行政目的!$A$2:$B$9,2,FALSE))</f>
        <v>福祉</v>
      </c>
      <c r="V2" s="10">
        <v>1209600</v>
      </c>
      <c r="W2" s="10">
        <v>243129</v>
      </c>
      <c r="X2" s="10">
        <v>81043</v>
      </c>
      <c r="Y2" s="10">
        <v>966471</v>
      </c>
    </row>
    <row r="3" spans="1:25">
      <c r="A3" s="1">
        <v>26</v>
      </c>
      <c r="B3" s="1">
        <v>2</v>
      </c>
      <c r="C3" s="1">
        <v>3</v>
      </c>
      <c r="D3" s="1" t="s">
        <v>97</v>
      </c>
      <c r="E3" s="1" t="s">
        <v>338</v>
      </c>
      <c r="F3" s="12">
        <v>10426801</v>
      </c>
      <c r="G3" s="12">
        <v>10426801</v>
      </c>
      <c r="H3" s="12">
        <v>4170720</v>
      </c>
      <c r="I3" s="12">
        <v>1042680</v>
      </c>
      <c r="J3" s="12">
        <v>6256081</v>
      </c>
      <c r="K3" s="4">
        <v>42449</v>
      </c>
      <c r="L3" s="1">
        <v>4</v>
      </c>
      <c r="M3" s="1">
        <v>10</v>
      </c>
      <c r="N3" s="1">
        <v>6</v>
      </c>
      <c r="O3" s="1">
        <v>16</v>
      </c>
      <c r="P3" s="1" t="s">
        <v>31</v>
      </c>
      <c r="Q3" s="1" t="s">
        <v>151</v>
      </c>
      <c r="R3" s="1">
        <v>1</v>
      </c>
      <c r="S3" s="1">
        <v>3</v>
      </c>
      <c r="T3" s="1" t="str">
        <f t="shared" si="0"/>
        <v>事業用資産</v>
      </c>
      <c r="U3" s="1" t="str">
        <f>IF(S3="","",VLOOKUP(S3,行政目的!$A$2:$B$9,2,FALSE))</f>
        <v>福祉</v>
      </c>
      <c r="V3" s="10">
        <v>10426801</v>
      </c>
      <c r="W3" s="10">
        <v>4170720</v>
      </c>
      <c r="X3" s="10">
        <v>1042680</v>
      </c>
      <c r="Y3" s="10">
        <v>6256081</v>
      </c>
    </row>
    <row r="4" spans="1:25">
      <c r="A4" s="1">
        <v>26</v>
      </c>
      <c r="B4" s="1">
        <v>3</v>
      </c>
      <c r="C4" s="1">
        <v>3</v>
      </c>
      <c r="D4" s="1" t="s">
        <v>97</v>
      </c>
      <c r="E4" s="1" t="s">
        <v>340</v>
      </c>
      <c r="F4" s="12">
        <v>1554170</v>
      </c>
      <c r="G4" s="12">
        <v>1554170</v>
      </c>
      <c r="H4" s="12">
        <v>621668</v>
      </c>
      <c r="I4" s="12">
        <v>155417</v>
      </c>
      <c r="J4" s="12">
        <v>932502</v>
      </c>
      <c r="K4" s="4">
        <v>42449</v>
      </c>
      <c r="L4" s="1">
        <v>4</v>
      </c>
      <c r="M4" s="1">
        <v>10</v>
      </c>
      <c r="N4" s="1">
        <v>6</v>
      </c>
      <c r="O4" s="1">
        <v>16</v>
      </c>
      <c r="P4" s="1" t="s">
        <v>31</v>
      </c>
      <c r="Q4" s="1" t="s">
        <v>151</v>
      </c>
      <c r="R4" s="1">
        <v>1</v>
      </c>
      <c r="S4" s="1">
        <v>3</v>
      </c>
      <c r="T4" s="1" t="str">
        <f t="shared" si="0"/>
        <v>事業用資産</v>
      </c>
      <c r="U4" s="1" t="str">
        <f>IF(S4="","",VLOOKUP(S4,行政目的!$A$2:$B$9,2,FALSE))</f>
        <v>福祉</v>
      </c>
      <c r="V4" s="10">
        <v>1554170</v>
      </c>
      <c r="W4" s="10">
        <v>621668</v>
      </c>
      <c r="X4" s="10">
        <v>155417</v>
      </c>
      <c r="Y4" s="10">
        <v>932502</v>
      </c>
    </row>
    <row r="5" spans="1:25">
      <c r="A5" s="1">
        <v>26</v>
      </c>
      <c r="B5" s="1">
        <v>4</v>
      </c>
      <c r="C5" s="1">
        <v>1</v>
      </c>
      <c r="D5" s="1" t="s">
        <v>97</v>
      </c>
      <c r="E5" s="1" t="s">
        <v>313</v>
      </c>
      <c r="F5" s="12">
        <v>2704948</v>
      </c>
      <c r="G5" s="12">
        <v>2704948</v>
      </c>
      <c r="H5" s="12">
        <v>973764</v>
      </c>
      <c r="I5" s="12">
        <v>54098</v>
      </c>
      <c r="J5" s="12">
        <v>1731184</v>
      </c>
      <c r="K5" s="4">
        <v>37320</v>
      </c>
      <c r="L5" s="1">
        <v>18</v>
      </c>
      <c r="M5" s="1">
        <v>50</v>
      </c>
      <c r="N5" s="1">
        <v>32</v>
      </c>
      <c r="O5" s="1">
        <v>16</v>
      </c>
      <c r="P5" s="1" t="s">
        <v>31</v>
      </c>
      <c r="Q5" s="1" t="s">
        <v>151</v>
      </c>
      <c r="R5" s="1">
        <v>1</v>
      </c>
      <c r="S5" s="1">
        <v>3</v>
      </c>
      <c r="T5" s="1" t="str">
        <f t="shared" si="0"/>
        <v>事業用資産</v>
      </c>
      <c r="U5" s="1" t="str">
        <f>IF(S5="","",VLOOKUP(S5,行政目的!$A$2:$B$9,2,FALSE))</f>
        <v>福祉</v>
      </c>
      <c r="V5" s="10">
        <v>2704948</v>
      </c>
      <c r="W5" s="10">
        <v>973764</v>
      </c>
      <c r="X5" s="10">
        <v>54098</v>
      </c>
      <c r="Y5" s="10">
        <v>1731184</v>
      </c>
    </row>
    <row r="6" spans="1:25">
      <c r="A6" s="1">
        <v>26</v>
      </c>
      <c r="B6" s="1">
        <v>5</v>
      </c>
      <c r="C6" s="1">
        <v>0</v>
      </c>
      <c r="D6" s="1" t="s">
        <v>97</v>
      </c>
      <c r="E6" s="1" t="s">
        <v>213</v>
      </c>
      <c r="F6" s="12">
        <v>16239427</v>
      </c>
      <c r="G6" s="12">
        <v>16239427</v>
      </c>
      <c r="H6" s="12">
        <v>16239426</v>
      </c>
      <c r="I6" s="12">
        <v>0</v>
      </c>
      <c r="J6" s="12">
        <v>1</v>
      </c>
      <c r="K6" s="4">
        <v>37320</v>
      </c>
      <c r="L6" s="1">
        <v>8</v>
      </c>
      <c r="M6" s="1">
        <v>8</v>
      </c>
      <c r="N6" s="1">
        <v>0</v>
      </c>
      <c r="O6" s="1">
        <v>16</v>
      </c>
      <c r="P6" s="1" t="s">
        <v>31</v>
      </c>
      <c r="Q6" s="1" t="s">
        <v>158</v>
      </c>
      <c r="R6" s="1">
        <v>1</v>
      </c>
      <c r="S6" s="1">
        <v>3</v>
      </c>
      <c r="T6" s="1" t="str">
        <f t="shared" si="0"/>
        <v>事業用資産</v>
      </c>
      <c r="U6" s="1" t="str">
        <f>IF(S6="","",VLOOKUP(S6,行政目的!$A$2:$B$9,2,FALSE))</f>
        <v>福祉</v>
      </c>
      <c r="V6" s="10">
        <v>16239427</v>
      </c>
      <c r="W6" s="10">
        <v>16239426</v>
      </c>
      <c r="X6" s="10">
        <v>0</v>
      </c>
      <c r="Y6" s="10">
        <v>1</v>
      </c>
    </row>
    <row r="7" spans="1:25">
      <c r="A7" s="1">
        <v>26</v>
      </c>
      <c r="B7" s="1">
        <v>6</v>
      </c>
      <c r="C7" s="1">
        <v>2</v>
      </c>
      <c r="D7" s="1" t="s">
        <v>97</v>
      </c>
      <c r="E7" s="1" t="s">
        <v>341</v>
      </c>
      <c r="F7" s="12">
        <v>7333200</v>
      </c>
      <c r="G7" s="12">
        <v>7333200</v>
      </c>
      <c r="H7" s="12">
        <v>3666600</v>
      </c>
      <c r="I7" s="12">
        <v>916650</v>
      </c>
      <c r="J7" s="12">
        <v>3666600</v>
      </c>
      <c r="K7" s="4">
        <v>42451</v>
      </c>
      <c r="L7" s="1">
        <v>4</v>
      </c>
      <c r="M7" s="1">
        <v>8</v>
      </c>
      <c r="N7" s="1">
        <v>4</v>
      </c>
      <c r="O7" s="1">
        <v>16</v>
      </c>
      <c r="P7" s="1" t="s">
        <v>31</v>
      </c>
      <c r="Q7" s="1" t="s">
        <v>151</v>
      </c>
      <c r="R7" s="1">
        <v>1</v>
      </c>
      <c r="S7" s="1">
        <v>3</v>
      </c>
      <c r="T7" s="1" t="str">
        <f t="shared" si="0"/>
        <v>事業用資産</v>
      </c>
      <c r="U7" s="1" t="str">
        <f>IF(S7="","",VLOOKUP(S7,行政目的!$A$2:$B$9,2,FALSE))</f>
        <v>福祉</v>
      </c>
      <c r="V7" s="10">
        <v>7333200</v>
      </c>
      <c r="W7" s="10">
        <v>3666600</v>
      </c>
      <c r="X7" s="10">
        <v>916650</v>
      </c>
      <c r="Y7" s="10">
        <v>3666600</v>
      </c>
    </row>
    <row r="8" spans="1:25">
      <c r="A8" s="1">
        <v>26</v>
      </c>
      <c r="B8" s="1">
        <v>7</v>
      </c>
      <c r="C8" s="1">
        <v>1</v>
      </c>
      <c r="D8" s="1" t="s">
        <v>97</v>
      </c>
      <c r="E8" s="1" t="s">
        <v>205</v>
      </c>
      <c r="F8" s="12">
        <v>3307656</v>
      </c>
      <c r="G8" s="12">
        <v>3307656</v>
      </c>
      <c r="H8" s="12">
        <v>1190754</v>
      </c>
      <c r="I8" s="12">
        <v>66153</v>
      </c>
      <c r="J8" s="12">
        <v>2116902</v>
      </c>
      <c r="K8" s="4">
        <v>37320</v>
      </c>
      <c r="L8" s="1">
        <v>18</v>
      </c>
      <c r="M8" s="1">
        <v>50</v>
      </c>
      <c r="N8" s="1">
        <v>32</v>
      </c>
      <c r="O8" s="1">
        <v>16</v>
      </c>
      <c r="P8" s="1" t="s">
        <v>31</v>
      </c>
      <c r="Q8" s="1" t="s">
        <v>151</v>
      </c>
      <c r="R8" s="1">
        <v>1</v>
      </c>
      <c r="S8" s="1">
        <v>3</v>
      </c>
      <c r="T8" s="1" t="str">
        <f t="shared" si="0"/>
        <v>事業用資産</v>
      </c>
      <c r="U8" s="1" t="str">
        <f>IF(S8="","",VLOOKUP(S8,行政目的!$A$2:$B$9,2,FALSE))</f>
        <v>福祉</v>
      </c>
      <c r="V8" s="10">
        <v>3307656</v>
      </c>
      <c r="W8" s="10">
        <v>1190754</v>
      </c>
      <c r="X8" s="10">
        <v>66153</v>
      </c>
      <c r="Y8" s="10">
        <v>2116902</v>
      </c>
    </row>
    <row r="9" spans="1:25">
      <c r="A9" s="1">
        <v>26</v>
      </c>
      <c r="B9" s="1">
        <v>8</v>
      </c>
      <c r="C9" s="1">
        <v>1</v>
      </c>
      <c r="D9" s="1" t="s">
        <v>97</v>
      </c>
      <c r="E9" s="1" t="s">
        <v>342</v>
      </c>
      <c r="F9" s="12">
        <v>17019694</v>
      </c>
      <c r="G9" s="12">
        <v>17019694</v>
      </c>
      <c r="H9" s="12">
        <v>17019693</v>
      </c>
      <c r="I9" s="12">
        <v>0</v>
      </c>
      <c r="J9" s="12">
        <v>1</v>
      </c>
      <c r="K9" s="4">
        <v>37320</v>
      </c>
      <c r="L9" s="1">
        <v>18</v>
      </c>
      <c r="M9" s="1">
        <v>10</v>
      </c>
      <c r="N9" s="1">
        <v>0</v>
      </c>
      <c r="O9" s="1">
        <v>16</v>
      </c>
      <c r="P9" s="1" t="s">
        <v>31</v>
      </c>
      <c r="Q9" s="1" t="s">
        <v>151</v>
      </c>
      <c r="R9" s="1">
        <v>1</v>
      </c>
      <c r="S9" s="1">
        <v>3</v>
      </c>
      <c r="T9" s="1" t="str">
        <f t="shared" si="0"/>
        <v>事業用資産</v>
      </c>
      <c r="U9" s="1" t="str">
        <f>IF(S9="","",VLOOKUP(S9,行政目的!$A$2:$B$9,2,FALSE))</f>
        <v>福祉</v>
      </c>
      <c r="V9" s="10">
        <v>17019694</v>
      </c>
      <c r="W9" s="10">
        <v>17019693</v>
      </c>
      <c r="X9" s="10">
        <v>0</v>
      </c>
      <c r="Y9" s="10">
        <v>1</v>
      </c>
    </row>
    <row r="10" spans="1:25">
      <c r="A10" s="1">
        <v>26</v>
      </c>
      <c r="B10" s="1">
        <v>9</v>
      </c>
      <c r="C10" s="1">
        <v>1</v>
      </c>
      <c r="D10" s="1" t="s">
        <v>97</v>
      </c>
      <c r="E10" s="1" t="s">
        <v>343</v>
      </c>
      <c r="F10" s="12">
        <v>844829</v>
      </c>
      <c r="G10" s="12">
        <v>844829</v>
      </c>
      <c r="H10" s="12">
        <v>844828</v>
      </c>
      <c r="I10" s="12">
        <v>0</v>
      </c>
      <c r="J10" s="12">
        <v>1</v>
      </c>
      <c r="K10" s="4">
        <v>37320</v>
      </c>
      <c r="L10" s="1">
        <v>18</v>
      </c>
      <c r="M10" s="1">
        <v>8</v>
      </c>
      <c r="N10" s="1">
        <v>0</v>
      </c>
      <c r="O10" s="1">
        <v>16</v>
      </c>
      <c r="P10" s="1" t="s">
        <v>31</v>
      </c>
      <c r="Q10" s="1" t="s">
        <v>151</v>
      </c>
      <c r="R10" s="1">
        <v>1</v>
      </c>
      <c r="S10" s="1">
        <v>3</v>
      </c>
      <c r="T10" s="1" t="str">
        <f t="shared" si="0"/>
        <v>事業用資産</v>
      </c>
      <c r="U10" s="1" t="str">
        <f>IF(S10="","",VLOOKUP(S10,行政目的!$A$2:$B$9,2,FALSE))</f>
        <v>福祉</v>
      </c>
      <c r="V10" s="10">
        <v>844829</v>
      </c>
      <c r="W10" s="10">
        <v>844828</v>
      </c>
      <c r="X10" s="10">
        <v>0</v>
      </c>
      <c r="Y10" s="10">
        <v>1</v>
      </c>
    </row>
    <row r="11" spans="1:25">
      <c r="A11" s="1">
        <v>26</v>
      </c>
      <c r="B11" s="1">
        <v>10</v>
      </c>
      <c r="C11" s="1">
        <v>1</v>
      </c>
      <c r="D11" s="1" t="s">
        <v>97</v>
      </c>
      <c r="E11" s="1" t="s">
        <v>344</v>
      </c>
      <c r="F11" s="12">
        <v>1056835</v>
      </c>
      <c r="G11" s="12">
        <v>1056835</v>
      </c>
      <c r="H11" s="12">
        <v>380448</v>
      </c>
      <c r="I11" s="12">
        <v>21136</v>
      </c>
      <c r="J11" s="12">
        <v>676387</v>
      </c>
      <c r="K11" s="4">
        <v>37320</v>
      </c>
      <c r="L11" s="1">
        <v>18</v>
      </c>
      <c r="M11" s="1">
        <v>50</v>
      </c>
      <c r="N11" s="1">
        <v>32</v>
      </c>
      <c r="O11" s="1">
        <v>16</v>
      </c>
      <c r="P11" s="1" t="s">
        <v>31</v>
      </c>
      <c r="Q11" s="1" t="s">
        <v>151</v>
      </c>
      <c r="R11" s="1">
        <v>1</v>
      </c>
      <c r="S11" s="1">
        <v>3</v>
      </c>
      <c r="T11" s="1" t="str">
        <f t="shared" si="0"/>
        <v>事業用資産</v>
      </c>
      <c r="U11" s="1" t="str">
        <f>IF(S11="","",VLOOKUP(S11,行政目的!$A$2:$B$9,2,FALSE))</f>
        <v>福祉</v>
      </c>
      <c r="V11" s="10">
        <v>1056835</v>
      </c>
      <c r="W11" s="10">
        <v>380448</v>
      </c>
      <c r="X11" s="10">
        <v>21136</v>
      </c>
      <c r="Y11" s="10">
        <v>676387</v>
      </c>
    </row>
    <row r="12" spans="1:25">
      <c r="A12" s="1">
        <v>26</v>
      </c>
      <c r="B12" s="1">
        <v>11</v>
      </c>
      <c r="C12" s="1">
        <v>1</v>
      </c>
      <c r="D12" s="1" t="s">
        <v>97</v>
      </c>
      <c r="E12" s="1" t="s">
        <v>345</v>
      </c>
      <c r="F12" s="12">
        <v>4500729</v>
      </c>
      <c r="G12" s="12">
        <v>4500729</v>
      </c>
      <c r="H12" s="12">
        <v>1620252</v>
      </c>
      <c r="I12" s="12">
        <v>90014</v>
      </c>
      <c r="J12" s="12">
        <v>2880477</v>
      </c>
      <c r="K12" s="4">
        <v>37320</v>
      </c>
      <c r="L12" s="1">
        <v>18</v>
      </c>
      <c r="M12" s="1">
        <v>50</v>
      </c>
      <c r="N12" s="1">
        <v>32</v>
      </c>
      <c r="O12" s="1">
        <v>16</v>
      </c>
      <c r="P12" s="1" t="s">
        <v>31</v>
      </c>
      <c r="Q12" s="1" t="s">
        <v>151</v>
      </c>
      <c r="R12" s="1">
        <v>1</v>
      </c>
      <c r="S12" s="1">
        <v>3</v>
      </c>
      <c r="T12" s="1" t="str">
        <f t="shared" si="0"/>
        <v>事業用資産</v>
      </c>
      <c r="U12" s="1" t="str">
        <f>IF(S12="","",VLOOKUP(S12,行政目的!$A$2:$B$9,2,FALSE))</f>
        <v>福祉</v>
      </c>
      <c r="V12" s="10">
        <v>4500729</v>
      </c>
      <c r="W12" s="10">
        <v>1620252</v>
      </c>
      <c r="X12" s="10">
        <v>90014</v>
      </c>
      <c r="Y12" s="10">
        <v>2880477</v>
      </c>
    </row>
    <row r="13" spans="1:25">
      <c r="A13" s="1">
        <v>26</v>
      </c>
      <c r="B13" s="1">
        <v>12</v>
      </c>
      <c r="C13" s="1">
        <v>1</v>
      </c>
      <c r="D13" s="1" t="s">
        <v>97</v>
      </c>
      <c r="E13" s="1" t="s">
        <v>326</v>
      </c>
      <c r="F13" s="12">
        <v>3682958</v>
      </c>
      <c r="G13" s="12">
        <v>3682958</v>
      </c>
      <c r="H13" s="12">
        <v>1546830</v>
      </c>
      <c r="I13" s="12">
        <v>103122</v>
      </c>
      <c r="J13" s="12">
        <v>2136128</v>
      </c>
      <c r="K13" s="4">
        <v>38421</v>
      </c>
      <c r="L13" s="1">
        <v>15</v>
      </c>
      <c r="M13" s="1">
        <v>36</v>
      </c>
      <c r="N13" s="1">
        <v>21</v>
      </c>
      <c r="O13" s="1">
        <v>16</v>
      </c>
      <c r="P13" s="1" t="s">
        <v>31</v>
      </c>
      <c r="Q13" s="1" t="s">
        <v>151</v>
      </c>
      <c r="R13" s="1">
        <v>1</v>
      </c>
      <c r="S13" s="1">
        <v>3</v>
      </c>
      <c r="T13" s="1" t="str">
        <f t="shared" si="0"/>
        <v>事業用資産</v>
      </c>
      <c r="U13" s="1" t="str">
        <f>IF(S13="","",VLOOKUP(S13,行政目的!$A$2:$B$9,2,FALSE))</f>
        <v>福祉</v>
      </c>
      <c r="V13" s="10">
        <v>3682958</v>
      </c>
      <c r="W13" s="10">
        <v>1546830</v>
      </c>
      <c r="X13" s="10">
        <v>103122</v>
      </c>
      <c r="Y13" s="10">
        <v>2136128</v>
      </c>
    </row>
    <row r="14" spans="1:25">
      <c r="A14" s="1">
        <v>26</v>
      </c>
      <c r="B14" s="1">
        <v>13</v>
      </c>
      <c r="C14" s="1">
        <v>1</v>
      </c>
      <c r="D14" s="1" t="s">
        <v>97</v>
      </c>
      <c r="E14" s="1" t="s">
        <v>58</v>
      </c>
      <c r="F14" s="12">
        <v>8756400</v>
      </c>
      <c r="G14" s="12">
        <v>8756400</v>
      </c>
      <c r="H14" s="12">
        <v>8756399</v>
      </c>
      <c r="I14" s="12">
        <v>0</v>
      </c>
      <c r="J14" s="12">
        <v>1</v>
      </c>
      <c r="K14" s="4">
        <v>38421</v>
      </c>
      <c r="L14" s="1">
        <v>15</v>
      </c>
      <c r="M14" s="1">
        <v>8</v>
      </c>
      <c r="N14" s="1">
        <v>0</v>
      </c>
      <c r="O14" s="1">
        <v>16</v>
      </c>
      <c r="P14" s="1" t="s">
        <v>31</v>
      </c>
      <c r="Q14" s="1" t="s">
        <v>151</v>
      </c>
      <c r="R14" s="1">
        <v>1</v>
      </c>
      <c r="S14" s="1">
        <v>3</v>
      </c>
      <c r="T14" s="1" t="str">
        <f t="shared" si="0"/>
        <v>事業用資産</v>
      </c>
      <c r="U14" s="1" t="str">
        <f>IF(S14="","",VLOOKUP(S14,行政目的!$A$2:$B$9,2,FALSE))</f>
        <v>福祉</v>
      </c>
      <c r="V14" s="10">
        <v>8756400</v>
      </c>
      <c r="W14" s="10">
        <v>8756399</v>
      </c>
      <c r="X14" s="10">
        <v>0</v>
      </c>
      <c r="Y14" s="10">
        <v>1</v>
      </c>
    </row>
    <row r="15" spans="1:25">
      <c r="A15" s="1">
        <v>26</v>
      </c>
      <c r="B15" s="1">
        <v>14</v>
      </c>
      <c r="C15" s="1">
        <v>1</v>
      </c>
      <c r="D15" s="1" t="s">
        <v>97</v>
      </c>
      <c r="E15" s="1" t="s">
        <v>64</v>
      </c>
      <c r="F15" s="12">
        <v>566129</v>
      </c>
      <c r="G15" s="12">
        <v>566129</v>
      </c>
      <c r="H15" s="12">
        <v>169830</v>
      </c>
      <c r="I15" s="12">
        <v>11322</v>
      </c>
      <c r="J15" s="12">
        <v>396299</v>
      </c>
      <c r="K15" s="4">
        <v>38421</v>
      </c>
      <c r="L15" s="1">
        <v>15</v>
      </c>
      <c r="M15" s="1">
        <v>50</v>
      </c>
      <c r="N15" s="1">
        <v>35</v>
      </c>
      <c r="O15" s="1">
        <v>16</v>
      </c>
      <c r="P15" s="1" t="s">
        <v>31</v>
      </c>
      <c r="Q15" s="1" t="s">
        <v>151</v>
      </c>
      <c r="R15" s="1">
        <v>1</v>
      </c>
      <c r="S15" s="1">
        <v>3</v>
      </c>
      <c r="T15" s="1" t="str">
        <f t="shared" si="0"/>
        <v>事業用資産</v>
      </c>
      <c r="U15" s="1" t="str">
        <f>IF(S15="","",VLOOKUP(S15,行政目的!$A$2:$B$9,2,FALSE))</f>
        <v>福祉</v>
      </c>
      <c r="V15" s="10">
        <v>566129</v>
      </c>
      <c r="W15" s="10">
        <v>169830</v>
      </c>
      <c r="X15" s="10">
        <v>11322</v>
      </c>
      <c r="Y15" s="10">
        <v>396299</v>
      </c>
    </row>
    <row r="16" spans="1:25">
      <c r="A16" s="1">
        <v>26</v>
      </c>
      <c r="B16" s="1">
        <v>15</v>
      </c>
      <c r="C16" s="1">
        <v>1</v>
      </c>
      <c r="D16" s="1" t="s">
        <v>97</v>
      </c>
      <c r="E16" s="1" t="s">
        <v>342</v>
      </c>
      <c r="F16" s="12">
        <v>5311772</v>
      </c>
      <c r="G16" s="12">
        <v>5311772</v>
      </c>
      <c r="H16" s="12">
        <v>5311771</v>
      </c>
      <c r="I16" s="12">
        <v>0</v>
      </c>
      <c r="J16" s="12">
        <v>1</v>
      </c>
      <c r="K16" s="4">
        <v>38421</v>
      </c>
      <c r="L16" s="1">
        <v>15</v>
      </c>
      <c r="M16" s="1">
        <v>10</v>
      </c>
      <c r="N16" s="1">
        <v>0</v>
      </c>
      <c r="O16" s="1">
        <v>16</v>
      </c>
      <c r="P16" s="1" t="s">
        <v>31</v>
      </c>
      <c r="Q16" s="1" t="s">
        <v>151</v>
      </c>
      <c r="R16" s="1">
        <v>1</v>
      </c>
      <c r="S16" s="1">
        <v>3</v>
      </c>
      <c r="T16" s="1" t="str">
        <f t="shared" si="0"/>
        <v>事業用資産</v>
      </c>
      <c r="U16" s="1" t="str">
        <f>IF(S16="","",VLOOKUP(S16,行政目的!$A$2:$B$9,2,FALSE))</f>
        <v>福祉</v>
      </c>
      <c r="V16" s="10">
        <v>5311772</v>
      </c>
      <c r="W16" s="10">
        <v>5311771</v>
      </c>
      <c r="X16" s="10">
        <v>0</v>
      </c>
      <c r="Y16" s="10">
        <v>1</v>
      </c>
    </row>
    <row r="17" spans="1:25">
      <c r="A17" s="1">
        <v>26</v>
      </c>
      <c r="B17" s="1">
        <v>16</v>
      </c>
      <c r="C17" s="1">
        <v>1</v>
      </c>
      <c r="D17" s="1" t="s">
        <v>97</v>
      </c>
      <c r="E17" s="1" t="s">
        <v>346</v>
      </c>
      <c r="F17" s="12">
        <v>11095116</v>
      </c>
      <c r="G17" s="12">
        <v>11095116</v>
      </c>
      <c r="H17" s="12">
        <v>3328530</v>
      </c>
      <c r="I17" s="12">
        <v>221902</v>
      </c>
      <c r="J17" s="12">
        <v>7766586</v>
      </c>
      <c r="K17" s="4">
        <v>38421</v>
      </c>
      <c r="L17" s="1">
        <v>15</v>
      </c>
      <c r="M17" s="1">
        <v>50</v>
      </c>
      <c r="N17" s="1">
        <v>35</v>
      </c>
      <c r="O17" s="1">
        <v>16</v>
      </c>
      <c r="P17" s="1" t="s">
        <v>31</v>
      </c>
      <c r="Q17" s="1" t="s">
        <v>151</v>
      </c>
      <c r="R17" s="1">
        <v>1</v>
      </c>
      <c r="S17" s="1">
        <v>3</v>
      </c>
      <c r="T17" s="1" t="str">
        <f t="shared" si="0"/>
        <v>事業用資産</v>
      </c>
      <c r="U17" s="1" t="str">
        <f>IF(S17="","",VLOOKUP(S17,行政目的!$A$2:$B$9,2,FALSE))</f>
        <v>福祉</v>
      </c>
      <c r="V17" s="10">
        <v>11095116</v>
      </c>
      <c r="W17" s="10">
        <v>3328530</v>
      </c>
      <c r="X17" s="10">
        <v>221902</v>
      </c>
      <c r="Y17" s="10">
        <v>7766586</v>
      </c>
    </row>
    <row r="18" spans="1:25">
      <c r="A18" s="1">
        <v>26</v>
      </c>
      <c r="B18" s="1">
        <v>17</v>
      </c>
      <c r="C18" s="1">
        <v>1</v>
      </c>
      <c r="D18" s="1" t="s">
        <v>97</v>
      </c>
      <c r="E18" s="1" t="s">
        <v>303</v>
      </c>
      <c r="F18" s="12">
        <v>1567020</v>
      </c>
      <c r="G18" s="12">
        <v>1567020</v>
      </c>
      <c r="H18" s="12">
        <v>587625</v>
      </c>
      <c r="I18" s="12">
        <v>39175</v>
      </c>
      <c r="J18" s="12">
        <v>979395</v>
      </c>
      <c r="K18" s="4">
        <v>38421</v>
      </c>
      <c r="L18" s="1">
        <v>15</v>
      </c>
      <c r="M18" s="1">
        <v>40</v>
      </c>
      <c r="N18" s="1">
        <v>25</v>
      </c>
      <c r="O18" s="1">
        <v>16</v>
      </c>
      <c r="P18" s="1" t="s">
        <v>31</v>
      </c>
      <c r="Q18" s="1" t="s">
        <v>151</v>
      </c>
      <c r="R18" s="1">
        <v>1</v>
      </c>
      <c r="S18" s="1">
        <v>3</v>
      </c>
      <c r="T18" s="1" t="str">
        <f t="shared" si="0"/>
        <v>事業用資産</v>
      </c>
      <c r="U18" s="1" t="str">
        <f>IF(S18="","",VLOOKUP(S18,行政目的!$A$2:$B$9,2,FALSE))</f>
        <v>福祉</v>
      </c>
      <c r="V18" s="10">
        <v>1567020</v>
      </c>
      <c r="W18" s="10">
        <v>587625</v>
      </c>
      <c r="X18" s="10">
        <v>39175</v>
      </c>
      <c r="Y18" s="10">
        <v>979395</v>
      </c>
    </row>
    <row r="19" spans="1:25">
      <c r="A19" s="1">
        <v>26</v>
      </c>
      <c r="B19" s="1">
        <v>18</v>
      </c>
      <c r="C19" s="1">
        <v>1</v>
      </c>
      <c r="D19" s="1" t="s">
        <v>97</v>
      </c>
      <c r="E19" s="1" t="s">
        <v>348</v>
      </c>
      <c r="F19" s="12">
        <v>5832340</v>
      </c>
      <c r="G19" s="12">
        <v>5832340</v>
      </c>
      <c r="H19" s="12">
        <v>5832339</v>
      </c>
      <c r="I19" s="12">
        <v>0</v>
      </c>
      <c r="J19" s="12">
        <v>1</v>
      </c>
      <c r="K19" s="4">
        <v>38421</v>
      </c>
      <c r="L19" s="1">
        <v>15</v>
      </c>
      <c r="M19" s="1">
        <v>8</v>
      </c>
      <c r="N19" s="1">
        <v>0</v>
      </c>
      <c r="O19" s="1">
        <v>16</v>
      </c>
      <c r="P19" s="1" t="s">
        <v>31</v>
      </c>
      <c r="Q19" s="1" t="s">
        <v>151</v>
      </c>
      <c r="R19" s="1">
        <v>1</v>
      </c>
      <c r="S19" s="1">
        <v>3</v>
      </c>
      <c r="T19" s="1" t="str">
        <f t="shared" si="0"/>
        <v>事業用資産</v>
      </c>
      <c r="U19" s="1" t="str">
        <f>IF(S19="","",VLOOKUP(S19,行政目的!$A$2:$B$9,2,FALSE))</f>
        <v>福祉</v>
      </c>
      <c r="V19" s="10">
        <v>5832340</v>
      </c>
      <c r="W19" s="10">
        <v>5832339</v>
      </c>
      <c r="X19" s="10">
        <v>0</v>
      </c>
      <c r="Y19" s="10">
        <v>1</v>
      </c>
    </row>
    <row r="20" spans="1:25">
      <c r="A20" s="1">
        <v>26</v>
      </c>
      <c r="B20" s="1">
        <v>19</v>
      </c>
      <c r="C20" s="1">
        <v>1</v>
      </c>
      <c r="D20" s="1" t="s">
        <v>97</v>
      </c>
      <c r="E20" s="1" t="s">
        <v>349</v>
      </c>
      <c r="F20" s="12">
        <v>5979336</v>
      </c>
      <c r="G20" s="12">
        <v>5979336</v>
      </c>
      <c r="H20" s="12">
        <v>1793790</v>
      </c>
      <c r="I20" s="12">
        <v>119586</v>
      </c>
      <c r="J20" s="12">
        <v>4185546</v>
      </c>
      <c r="K20" s="4">
        <v>38421</v>
      </c>
      <c r="L20" s="1">
        <v>15</v>
      </c>
      <c r="M20" s="1">
        <v>50</v>
      </c>
      <c r="N20" s="1">
        <v>35</v>
      </c>
      <c r="O20" s="1">
        <v>16</v>
      </c>
      <c r="P20" s="1" t="s">
        <v>31</v>
      </c>
      <c r="Q20" s="1" t="s">
        <v>151</v>
      </c>
      <c r="R20" s="1">
        <v>1</v>
      </c>
      <c r="S20" s="1">
        <v>3</v>
      </c>
      <c r="T20" s="1" t="str">
        <f t="shared" si="0"/>
        <v>事業用資産</v>
      </c>
      <c r="U20" s="1" t="str">
        <f>IF(S20="","",VLOOKUP(S20,行政目的!$A$2:$B$9,2,FALSE))</f>
        <v>福祉</v>
      </c>
      <c r="V20" s="10">
        <v>5979336</v>
      </c>
      <c r="W20" s="10">
        <v>1793790</v>
      </c>
      <c r="X20" s="10">
        <v>119586</v>
      </c>
      <c r="Y20" s="10">
        <v>4185546</v>
      </c>
    </row>
    <row r="21" spans="1:25">
      <c r="A21" s="1">
        <v>26</v>
      </c>
      <c r="B21" s="1">
        <v>20</v>
      </c>
      <c r="C21" s="1">
        <v>1</v>
      </c>
      <c r="D21" s="1" t="s">
        <v>97</v>
      </c>
      <c r="E21" s="1" t="s">
        <v>350</v>
      </c>
      <c r="F21" s="12">
        <v>1382554</v>
      </c>
      <c r="G21" s="12">
        <v>1382554</v>
      </c>
      <c r="H21" s="12">
        <v>1036905</v>
      </c>
      <c r="I21" s="12">
        <v>69127</v>
      </c>
      <c r="J21" s="12">
        <v>345649</v>
      </c>
      <c r="K21" s="4">
        <v>38421</v>
      </c>
      <c r="L21" s="1">
        <v>15</v>
      </c>
      <c r="M21" s="1">
        <v>20</v>
      </c>
      <c r="N21" s="1">
        <v>5</v>
      </c>
      <c r="O21" s="1">
        <v>16</v>
      </c>
      <c r="P21" s="1" t="s">
        <v>31</v>
      </c>
      <c r="Q21" s="1" t="s">
        <v>151</v>
      </c>
      <c r="R21" s="1">
        <v>1</v>
      </c>
      <c r="S21" s="1">
        <v>3</v>
      </c>
      <c r="T21" s="1" t="str">
        <f t="shared" si="0"/>
        <v>事業用資産</v>
      </c>
      <c r="U21" s="1" t="str">
        <f>IF(S21="","",VLOOKUP(S21,行政目的!$A$2:$B$9,2,FALSE))</f>
        <v>福祉</v>
      </c>
      <c r="V21" s="10">
        <v>1382554</v>
      </c>
      <c r="W21" s="10">
        <v>1036905</v>
      </c>
      <c r="X21" s="10">
        <v>69127</v>
      </c>
      <c r="Y21" s="10">
        <v>345649</v>
      </c>
    </row>
    <row r="22" spans="1:25">
      <c r="A22" s="1">
        <v>26</v>
      </c>
      <c r="B22" s="1">
        <v>21</v>
      </c>
      <c r="C22" s="1">
        <v>1</v>
      </c>
      <c r="D22" s="1" t="s">
        <v>97</v>
      </c>
      <c r="E22" s="1" t="s">
        <v>351</v>
      </c>
      <c r="F22" s="12">
        <v>442034</v>
      </c>
      <c r="G22" s="12">
        <v>442034</v>
      </c>
      <c r="H22" s="12">
        <v>442033</v>
      </c>
      <c r="I22" s="12">
        <v>0</v>
      </c>
      <c r="J22" s="12">
        <v>1</v>
      </c>
      <c r="K22" s="4">
        <v>38421</v>
      </c>
      <c r="L22" s="1">
        <v>15</v>
      </c>
      <c r="M22" s="1">
        <v>8</v>
      </c>
      <c r="N22" s="1">
        <v>0</v>
      </c>
      <c r="O22" s="1">
        <v>16</v>
      </c>
      <c r="P22" s="1" t="s">
        <v>31</v>
      </c>
      <c r="Q22" s="1" t="s">
        <v>151</v>
      </c>
      <c r="R22" s="1">
        <v>1</v>
      </c>
      <c r="S22" s="1">
        <v>3</v>
      </c>
      <c r="T22" s="1" t="str">
        <f t="shared" si="0"/>
        <v>事業用資産</v>
      </c>
      <c r="U22" s="1" t="str">
        <f>IF(S22="","",VLOOKUP(S22,行政目的!$A$2:$B$9,2,FALSE))</f>
        <v>福祉</v>
      </c>
      <c r="V22" s="10">
        <v>442034</v>
      </c>
      <c r="W22" s="10">
        <v>442033</v>
      </c>
      <c r="X22" s="10">
        <v>0</v>
      </c>
      <c r="Y22" s="10">
        <v>1</v>
      </c>
    </row>
    <row r="23" spans="1:25">
      <c r="A23" s="1">
        <v>26</v>
      </c>
      <c r="B23" s="1">
        <v>22</v>
      </c>
      <c r="C23" s="1">
        <v>1</v>
      </c>
      <c r="D23" s="1" t="s">
        <v>97</v>
      </c>
      <c r="E23" s="1" t="s">
        <v>89</v>
      </c>
      <c r="F23" s="12">
        <v>15959189</v>
      </c>
      <c r="G23" s="12">
        <v>15959189</v>
      </c>
      <c r="H23" s="12">
        <v>15959188</v>
      </c>
      <c r="I23" s="12">
        <v>0</v>
      </c>
      <c r="J23" s="12">
        <v>1</v>
      </c>
      <c r="K23" s="4">
        <v>36969</v>
      </c>
      <c r="L23" s="1">
        <v>19</v>
      </c>
      <c r="M23" s="1">
        <v>8</v>
      </c>
      <c r="N23" s="1">
        <v>0</v>
      </c>
      <c r="O23" s="1">
        <v>16</v>
      </c>
      <c r="P23" s="1" t="s">
        <v>31</v>
      </c>
      <c r="Q23" s="1" t="s">
        <v>151</v>
      </c>
      <c r="R23" s="1">
        <v>1</v>
      </c>
      <c r="S23" s="1">
        <v>3</v>
      </c>
      <c r="T23" s="1" t="str">
        <f t="shared" si="0"/>
        <v>事業用資産</v>
      </c>
      <c r="U23" s="1" t="str">
        <f>IF(S23="","",VLOOKUP(S23,行政目的!$A$2:$B$9,2,FALSE))</f>
        <v>福祉</v>
      </c>
      <c r="V23" s="10">
        <v>15959189</v>
      </c>
      <c r="W23" s="10">
        <v>15959188</v>
      </c>
      <c r="X23" s="10">
        <v>0</v>
      </c>
      <c r="Y23" s="10">
        <v>1</v>
      </c>
    </row>
    <row r="24" spans="1:25">
      <c r="A24" s="1">
        <v>26</v>
      </c>
      <c r="B24" s="1">
        <v>23</v>
      </c>
      <c r="C24" s="1">
        <v>1</v>
      </c>
      <c r="D24" s="1" t="s">
        <v>97</v>
      </c>
      <c r="E24" s="1" t="s">
        <v>22</v>
      </c>
      <c r="F24" s="12">
        <v>7642051</v>
      </c>
      <c r="G24" s="12">
        <v>7642051</v>
      </c>
      <c r="H24" s="12">
        <v>7642050</v>
      </c>
      <c r="I24" s="12">
        <v>0</v>
      </c>
      <c r="J24" s="12">
        <v>1</v>
      </c>
      <c r="K24" s="4">
        <v>36969</v>
      </c>
      <c r="L24" s="1">
        <v>19</v>
      </c>
      <c r="M24" s="1">
        <v>8</v>
      </c>
      <c r="N24" s="1">
        <v>0</v>
      </c>
      <c r="O24" s="1">
        <v>16</v>
      </c>
      <c r="P24" s="1" t="s">
        <v>31</v>
      </c>
      <c r="Q24" s="1" t="s">
        <v>151</v>
      </c>
      <c r="R24" s="1">
        <v>1</v>
      </c>
      <c r="S24" s="1">
        <v>3</v>
      </c>
      <c r="T24" s="1" t="str">
        <f t="shared" si="0"/>
        <v>事業用資産</v>
      </c>
      <c r="U24" s="1" t="str">
        <f>IF(S24="","",VLOOKUP(S24,行政目的!$A$2:$B$9,2,FALSE))</f>
        <v>福祉</v>
      </c>
      <c r="V24" s="10">
        <v>7642051</v>
      </c>
      <c r="W24" s="10">
        <v>7642050</v>
      </c>
      <c r="X24" s="10">
        <v>0</v>
      </c>
      <c r="Y24" s="10">
        <v>1</v>
      </c>
    </row>
    <row r="25" spans="1:25">
      <c r="A25" s="1">
        <v>26</v>
      </c>
      <c r="B25" s="1">
        <v>24</v>
      </c>
      <c r="C25" s="1">
        <v>1</v>
      </c>
      <c r="D25" s="1" t="s">
        <v>97</v>
      </c>
      <c r="E25" s="1" t="s">
        <v>101</v>
      </c>
      <c r="F25" s="12">
        <v>735597</v>
      </c>
      <c r="G25" s="12">
        <v>735597</v>
      </c>
      <c r="H25" s="12">
        <v>279509</v>
      </c>
      <c r="I25" s="12">
        <v>14711</v>
      </c>
      <c r="J25" s="12">
        <v>456088</v>
      </c>
      <c r="K25" s="4">
        <v>36969</v>
      </c>
      <c r="L25" s="1">
        <v>19</v>
      </c>
      <c r="M25" s="1">
        <v>50</v>
      </c>
      <c r="N25" s="1">
        <v>31</v>
      </c>
      <c r="O25" s="1">
        <v>16</v>
      </c>
      <c r="P25" s="1" t="s">
        <v>31</v>
      </c>
      <c r="Q25" s="1" t="s">
        <v>151</v>
      </c>
      <c r="R25" s="1">
        <v>1</v>
      </c>
      <c r="S25" s="1">
        <v>3</v>
      </c>
      <c r="T25" s="1" t="str">
        <f t="shared" si="0"/>
        <v>事業用資産</v>
      </c>
      <c r="U25" s="1" t="str">
        <f>IF(S25="","",VLOOKUP(S25,行政目的!$A$2:$B$9,2,FALSE))</f>
        <v>福祉</v>
      </c>
      <c r="V25" s="10">
        <v>735597</v>
      </c>
      <c r="W25" s="10">
        <v>279509</v>
      </c>
      <c r="X25" s="10">
        <v>14711</v>
      </c>
      <c r="Y25" s="10">
        <v>456088</v>
      </c>
    </row>
    <row r="26" spans="1:25">
      <c r="A26" s="1">
        <v>26</v>
      </c>
      <c r="B26" s="1">
        <v>25</v>
      </c>
      <c r="C26" s="1">
        <v>1</v>
      </c>
      <c r="D26" s="1" t="s">
        <v>97</v>
      </c>
      <c r="E26" s="1" t="s">
        <v>196</v>
      </c>
      <c r="F26" s="12">
        <v>1213759</v>
      </c>
      <c r="G26" s="12">
        <v>1213759</v>
      </c>
      <c r="H26" s="12">
        <v>1213758</v>
      </c>
      <c r="I26" s="12">
        <v>0</v>
      </c>
      <c r="J26" s="12">
        <v>1</v>
      </c>
      <c r="K26" s="4">
        <v>36969</v>
      </c>
      <c r="L26" s="1">
        <v>19</v>
      </c>
      <c r="M26" s="1">
        <v>8</v>
      </c>
      <c r="N26" s="1">
        <v>0</v>
      </c>
      <c r="O26" s="1">
        <v>16</v>
      </c>
      <c r="P26" s="1" t="s">
        <v>31</v>
      </c>
      <c r="Q26" s="1" t="s">
        <v>151</v>
      </c>
      <c r="R26" s="1">
        <v>1</v>
      </c>
      <c r="S26" s="1">
        <v>3</v>
      </c>
      <c r="T26" s="1" t="str">
        <f t="shared" si="0"/>
        <v>事業用資産</v>
      </c>
      <c r="U26" s="1" t="str">
        <f>IF(S26="","",VLOOKUP(S26,行政目的!$A$2:$B$9,2,FALSE))</f>
        <v>福祉</v>
      </c>
      <c r="V26" s="10">
        <v>1213759</v>
      </c>
      <c r="W26" s="10">
        <v>1213758</v>
      </c>
      <c r="X26" s="10">
        <v>0</v>
      </c>
      <c r="Y26" s="10">
        <v>1</v>
      </c>
    </row>
    <row r="27" spans="1:25">
      <c r="A27" s="1">
        <v>26</v>
      </c>
      <c r="B27" s="1">
        <v>26</v>
      </c>
      <c r="C27" s="1">
        <v>1</v>
      </c>
      <c r="D27" s="1" t="s">
        <v>97</v>
      </c>
      <c r="E27" s="1" t="s">
        <v>352</v>
      </c>
      <c r="F27" s="12">
        <v>7056320</v>
      </c>
      <c r="G27" s="12">
        <v>7056320</v>
      </c>
      <c r="H27" s="12">
        <v>2681394</v>
      </c>
      <c r="I27" s="12">
        <v>141126</v>
      </c>
      <c r="J27" s="12">
        <v>4374926</v>
      </c>
      <c r="K27" s="4">
        <v>36969</v>
      </c>
      <c r="L27" s="1">
        <v>19</v>
      </c>
      <c r="M27" s="1">
        <v>50</v>
      </c>
      <c r="N27" s="1">
        <v>31</v>
      </c>
      <c r="O27" s="1">
        <v>16</v>
      </c>
      <c r="P27" s="1" t="s">
        <v>31</v>
      </c>
      <c r="Q27" s="1" t="s">
        <v>151</v>
      </c>
      <c r="R27" s="1">
        <v>1</v>
      </c>
      <c r="S27" s="1">
        <v>3</v>
      </c>
      <c r="T27" s="1" t="str">
        <f t="shared" si="0"/>
        <v>事業用資産</v>
      </c>
      <c r="U27" s="1" t="str">
        <f>IF(S27="","",VLOOKUP(S27,行政目的!$A$2:$B$9,2,FALSE))</f>
        <v>福祉</v>
      </c>
      <c r="V27" s="10">
        <v>7056320</v>
      </c>
      <c r="W27" s="10">
        <v>2681394</v>
      </c>
      <c r="X27" s="10">
        <v>141126</v>
      </c>
      <c r="Y27" s="10">
        <v>4374926</v>
      </c>
    </row>
    <row r="28" spans="1:25">
      <c r="A28" s="1">
        <v>26</v>
      </c>
      <c r="B28" s="1">
        <v>27</v>
      </c>
      <c r="C28" s="1">
        <v>1</v>
      </c>
      <c r="D28" s="1" t="s">
        <v>97</v>
      </c>
      <c r="E28" s="1" t="s">
        <v>25</v>
      </c>
      <c r="F28" s="12">
        <v>8468599</v>
      </c>
      <c r="G28" s="12">
        <v>8468599</v>
      </c>
      <c r="H28" s="12">
        <v>8468598</v>
      </c>
      <c r="I28" s="12">
        <v>0</v>
      </c>
      <c r="J28" s="12">
        <v>1</v>
      </c>
      <c r="K28" s="4">
        <v>36969</v>
      </c>
      <c r="L28" s="1">
        <v>19</v>
      </c>
      <c r="M28" s="1">
        <v>8</v>
      </c>
      <c r="N28" s="1">
        <v>0</v>
      </c>
      <c r="O28" s="1">
        <v>16</v>
      </c>
      <c r="P28" s="1" t="s">
        <v>31</v>
      </c>
      <c r="Q28" s="1" t="s">
        <v>151</v>
      </c>
      <c r="R28" s="1">
        <v>1</v>
      </c>
      <c r="S28" s="1">
        <v>3</v>
      </c>
      <c r="T28" s="1" t="str">
        <f t="shared" si="0"/>
        <v>事業用資産</v>
      </c>
      <c r="U28" s="1" t="str">
        <f>IF(S28="","",VLOOKUP(S28,行政目的!$A$2:$B$9,2,FALSE))</f>
        <v>福祉</v>
      </c>
      <c r="V28" s="10">
        <v>8468599</v>
      </c>
      <c r="W28" s="10">
        <v>8468598</v>
      </c>
      <c r="X28" s="10">
        <v>0</v>
      </c>
      <c r="Y28" s="10">
        <v>1</v>
      </c>
    </row>
    <row r="29" spans="1:25">
      <c r="A29" s="1">
        <v>26</v>
      </c>
      <c r="B29" s="1">
        <v>28</v>
      </c>
      <c r="C29" s="1">
        <v>1</v>
      </c>
      <c r="D29" s="1" t="s">
        <v>97</v>
      </c>
      <c r="E29" s="1" t="s">
        <v>3</v>
      </c>
      <c r="F29" s="12">
        <v>8461033</v>
      </c>
      <c r="G29" s="12">
        <v>8461033</v>
      </c>
      <c r="H29" s="12">
        <v>8461032</v>
      </c>
      <c r="I29" s="12">
        <v>0</v>
      </c>
      <c r="J29" s="12">
        <v>1</v>
      </c>
      <c r="K29" s="4">
        <v>36969</v>
      </c>
      <c r="L29" s="1">
        <v>19</v>
      </c>
      <c r="M29" s="1">
        <v>10</v>
      </c>
      <c r="N29" s="1">
        <v>0</v>
      </c>
      <c r="O29" s="1">
        <v>16</v>
      </c>
      <c r="P29" s="1" t="s">
        <v>31</v>
      </c>
      <c r="Q29" s="1" t="s">
        <v>151</v>
      </c>
      <c r="R29" s="1">
        <v>1</v>
      </c>
      <c r="S29" s="1">
        <v>3</v>
      </c>
      <c r="T29" s="1" t="str">
        <f t="shared" si="0"/>
        <v>事業用資産</v>
      </c>
      <c r="U29" s="1" t="str">
        <f>IF(S29="","",VLOOKUP(S29,行政目的!$A$2:$B$9,2,FALSE))</f>
        <v>福祉</v>
      </c>
      <c r="V29" s="10">
        <v>8461033</v>
      </c>
      <c r="W29" s="10">
        <v>8461032</v>
      </c>
      <c r="X29" s="10">
        <v>0</v>
      </c>
      <c r="Y29" s="10">
        <v>1</v>
      </c>
    </row>
    <row r="30" spans="1:25">
      <c r="A30" s="1">
        <v>26</v>
      </c>
      <c r="B30" s="1">
        <v>29</v>
      </c>
      <c r="C30" s="1">
        <v>1</v>
      </c>
      <c r="D30" s="1" t="s">
        <v>97</v>
      </c>
      <c r="E30" s="1" t="s">
        <v>347</v>
      </c>
      <c r="F30" s="12">
        <v>3944471</v>
      </c>
      <c r="G30" s="12">
        <v>3944471</v>
      </c>
      <c r="H30" s="12">
        <v>3944470</v>
      </c>
      <c r="I30" s="12">
        <v>0</v>
      </c>
      <c r="J30" s="12">
        <v>1</v>
      </c>
      <c r="K30" s="4">
        <v>28569</v>
      </c>
      <c r="L30" s="1">
        <v>42</v>
      </c>
      <c r="M30" s="1">
        <v>8</v>
      </c>
      <c r="N30" s="1">
        <v>0</v>
      </c>
      <c r="O30" s="1">
        <v>16</v>
      </c>
      <c r="P30" s="1" t="s">
        <v>31</v>
      </c>
      <c r="Q30" s="1" t="s">
        <v>151</v>
      </c>
      <c r="R30" s="1">
        <v>1</v>
      </c>
      <c r="S30" s="1">
        <v>3</v>
      </c>
      <c r="T30" s="1" t="str">
        <f t="shared" si="0"/>
        <v>事業用資産</v>
      </c>
      <c r="U30" s="1" t="str">
        <f>IF(S30="","",VLOOKUP(S30,行政目的!$A$2:$B$9,2,FALSE))</f>
        <v>福祉</v>
      </c>
      <c r="V30" s="10">
        <v>3944471</v>
      </c>
      <c r="W30" s="10">
        <v>3944470</v>
      </c>
      <c r="X30" s="10">
        <v>0</v>
      </c>
      <c r="Y30" s="10">
        <v>1</v>
      </c>
    </row>
    <row r="31" spans="1:25">
      <c r="A31" s="1">
        <v>26</v>
      </c>
      <c r="B31" s="1">
        <v>30</v>
      </c>
      <c r="C31" s="1">
        <v>1</v>
      </c>
      <c r="D31" s="1" t="s">
        <v>97</v>
      </c>
      <c r="E31" s="1" t="s">
        <v>8</v>
      </c>
      <c r="F31" s="12">
        <v>269560</v>
      </c>
      <c r="G31" s="12">
        <v>269560</v>
      </c>
      <c r="H31" s="12">
        <v>226422</v>
      </c>
      <c r="I31" s="12">
        <v>5391</v>
      </c>
      <c r="J31" s="12">
        <v>43138</v>
      </c>
      <c r="K31" s="4">
        <v>28569</v>
      </c>
      <c r="L31" s="1">
        <v>42</v>
      </c>
      <c r="M31" s="1">
        <v>50</v>
      </c>
      <c r="N31" s="1">
        <v>8</v>
      </c>
      <c r="O31" s="1">
        <v>16</v>
      </c>
      <c r="P31" s="1" t="s">
        <v>31</v>
      </c>
      <c r="Q31" s="1" t="s">
        <v>151</v>
      </c>
      <c r="R31" s="1">
        <v>1</v>
      </c>
      <c r="S31" s="1">
        <v>3</v>
      </c>
      <c r="T31" s="1" t="str">
        <f t="shared" si="0"/>
        <v>事業用資産</v>
      </c>
      <c r="U31" s="1" t="str">
        <f>IF(S31="","",VLOOKUP(S31,行政目的!$A$2:$B$9,2,FALSE))</f>
        <v>福祉</v>
      </c>
      <c r="V31" s="10">
        <v>269560</v>
      </c>
      <c r="W31" s="10">
        <v>226422</v>
      </c>
      <c r="X31" s="10">
        <v>5391</v>
      </c>
      <c r="Y31" s="10">
        <v>43138</v>
      </c>
    </row>
    <row r="32" spans="1:25">
      <c r="A32" s="1">
        <v>26</v>
      </c>
      <c r="B32" s="1">
        <v>31</v>
      </c>
      <c r="C32" s="1">
        <v>1</v>
      </c>
      <c r="D32" s="1" t="s">
        <v>97</v>
      </c>
      <c r="E32" s="1" t="s">
        <v>99</v>
      </c>
      <c r="F32" s="12">
        <v>8900000</v>
      </c>
      <c r="G32" s="12">
        <v>8900000</v>
      </c>
      <c r="H32" s="12">
        <v>8899999</v>
      </c>
      <c r="I32" s="12">
        <v>0</v>
      </c>
      <c r="J32" s="12">
        <v>1</v>
      </c>
      <c r="K32" s="4">
        <v>28569</v>
      </c>
      <c r="L32" s="1">
        <v>42</v>
      </c>
      <c r="M32" s="1">
        <v>8</v>
      </c>
      <c r="N32" s="1">
        <v>0</v>
      </c>
      <c r="O32" s="1">
        <v>16</v>
      </c>
      <c r="P32" s="1" t="s">
        <v>31</v>
      </c>
      <c r="Q32" s="1" t="s">
        <v>151</v>
      </c>
      <c r="R32" s="1">
        <v>1</v>
      </c>
      <c r="S32" s="1">
        <v>3</v>
      </c>
      <c r="T32" s="1" t="str">
        <f t="shared" si="0"/>
        <v>事業用資産</v>
      </c>
      <c r="U32" s="1" t="str">
        <f>IF(S32="","",VLOOKUP(S32,行政目的!$A$2:$B$9,2,FALSE))</f>
        <v>福祉</v>
      </c>
      <c r="V32" s="10">
        <v>8900000</v>
      </c>
      <c r="W32" s="10">
        <v>8899999</v>
      </c>
      <c r="X32" s="10">
        <v>0</v>
      </c>
      <c r="Y32" s="10">
        <v>1</v>
      </c>
    </row>
    <row r="33" spans="1:25">
      <c r="A33" s="1">
        <v>26</v>
      </c>
      <c r="B33" s="1">
        <v>32</v>
      </c>
      <c r="C33" s="1">
        <v>1</v>
      </c>
      <c r="D33" s="1" t="s">
        <v>97</v>
      </c>
      <c r="E33" s="1" t="s">
        <v>203</v>
      </c>
      <c r="F33" s="12">
        <v>282191</v>
      </c>
      <c r="G33" s="12">
        <v>282191</v>
      </c>
      <c r="H33" s="12">
        <v>237006</v>
      </c>
      <c r="I33" s="12">
        <v>5643</v>
      </c>
      <c r="J33" s="12">
        <v>45185</v>
      </c>
      <c r="K33" s="4">
        <v>28569</v>
      </c>
      <c r="L33" s="1">
        <v>42</v>
      </c>
      <c r="M33" s="1">
        <v>50</v>
      </c>
      <c r="N33" s="1">
        <v>8</v>
      </c>
      <c r="O33" s="1">
        <v>16</v>
      </c>
      <c r="P33" s="1" t="s">
        <v>31</v>
      </c>
      <c r="Q33" s="1" t="s">
        <v>151</v>
      </c>
      <c r="R33" s="1">
        <v>1</v>
      </c>
      <c r="S33" s="1">
        <v>3</v>
      </c>
      <c r="T33" s="1" t="str">
        <f t="shared" si="0"/>
        <v>事業用資産</v>
      </c>
      <c r="U33" s="1" t="str">
        <f>IF(S33="","",VLOOKUP(S33,行政目的!$A$2:$B$9,2,FALSE))</f>
        <v>福祉</v>
      </c>
      <c r="V33" s="10">
        <v>282191</v>
      </c>
      <c r="W33" s="10">
        <v>237006</v>
      </c>
      <c r="X33" s="10">
        <v>5643</v>
      </c>
      <c r="Y33" s="10">
        <v>45185</v>
      </c>
    </row>
    <row r="34" spans="1:25">
      <c r="A34" s="1">
        <v>26</v>
      </c>
      <c r="B34" s="1">
        <v>33</v>
      </c>
      <c r="C34" s="1">
        <v>1</v>
      </c>
      <c r="D34" s="1" t="s">
        <v>97</v>
      </c>
      <c r="E34" s="1" t="s">
        <v>345</v>
      </c>
      <c r="F34" s="12">
        <v>1520055</v>
      </c>
      <c r="G34" s="12">
        <v>1520055</v>
      </c>
      <c r="H34" s="12">
        <v>456015</v>
      </c>
      <c r="I34" s="12">
        <v>30401</v>
      </c>
      <c r="J34" s="12">
        <v>1064040</v>
      </c>
      <c r="K34" s="4">
        <v>38429</v>
      </c>
      <c r="L34" s="1">
        <v>15</v>
      </c>
      <c r="M34" s="1">
        <v>50</v>
      </c>
      <c r="N34" s="1">
        <v>35</v>
      </c>
      <c r="O34" s="1">
        <v>16</v>
      </c>
      <c r="P34" s="1" t="s">
        <v>31</v>
      </c>
      <c r="Q34" s="1" t="s">
        <v>151</v>
      </c>
      <c r="R34" s="1">
        <v>1</v>
      </c>
      <c r="S34" s="1">
        <v>3</v>
      </c>
      <c r="T34" s="1" t="str">
        <f t="shared" si="0"/>
        <v>事業用資産</v>
      </c>
      <c r="U34" s="1" t="str">
        <f>IF(S34="","",VLOOKUP(S34,行政目的!$A$2:$B$9,2,FALSE))</f>
        <v>福祉</v>
      </c>
      <c r="V34" s="10">
        <v>1520055</v>
      </c>
      <c r="W34" s="10">
        <v>456015</v>
      </c>
      <c r="X34" s="10">
        <v>30401</v>
      </c>
      <c r="Y34" s="10">
        <v>1064040</v>
      </c>
    </row>
    <row r="35" spans="1:25">
      <c r="A35" s="1">
        <v>26</v>
      </c>
      <c r="B35" s="1">
        <v>34</v>
      </c>
      <c r="C35" s="1">
        <v>1</v>
      </c>
      <c r="D35" s="1" t="s">
        <v>97</v>
      </c>
      <c r="E35" s="1" t="s">
        <v>353</v>
      </c>
      <c r="F35" s="12">
        <v>1163581</v>
      </c>
      <c r="G35" s="12">
        <v>1163581</v>
      </c>
      <c r="H35" s="12">
        <v>1163580</v>
      </c>
      <c r="I35" s="12">
        <v>0</v>
      </c>
      <c r="J35" s="12">
        <v>1</v>
      </c>
      <c r="K35" s="4">
        <v>38429</v>
      </c>
      <c r="L35" s="1">
        <v>15</v>
      </c>
      <c r="M35" s="1">
        <v>8</v>
      </c>
      <c r="N35" s="1">
        <v>0</v>
      </c>
      <c r="O35" s="1">
        <v>16</v>
      </c>
      <c r="P35" s="1" t="s">
        <v>31</v>
      </c>
      <c r="Q35" s="1" t="s">
        <v>151</v>
      </c>
      <c r="R35" s="1">
        <v>1</v>
      </c>
      <c r="S35" s="1">
        <v>3</v>
      </c>
      <c r="T35" s="1" t="str">
        <f t="shared" si="0"/>
        <v>事業用資産</v>
      </c>
      <c r="U35" s="1" t="str">
        <f>IF(S35="","",VLOOKUP(S35,行政目的!$A$2:$B$9,2,FALSE))</f>
        <v>福祉</v>
      </c>
      <c r="V35" s="10">
        <v>1163581</v>
      </c>
      <c r="W35" s="10">
        <v>1163580</v>
      </c>
      <c r="X35" s="10">
        <v>0</v>
      </c>
      <c r="Y35" s="10">
        <v>1</v>
      </c>
    </row>
    <row r="36" spans="1:25">
      <c r="A36" s="1">
        <v>26</v>
      </c>
      <c r="B36" s="1">
        <v>35</v>
      </c>
      <c r="C36" s="1">
        <v>1</v>
      </c>
      <c r="D36" s="1" t="s">
        <v>97</v>
      </c>
      <c r="E36" s="1" t="s">
        <v>354</v>
      </c>
      <c r="F36" s="12">
        <v>503011</v>
      </c>
      <c r="G36" s="12">
        <v>503011</v>
      </c>
      <c r="H36" s="12">
        <v>247979</v>
      </c>
      <c r="I36" s="12">
        <v>8551</v>
      </c>
      <c r="J36" s="12">
        <v>255032</v>
      </c>
      <c r="K36" s="4">
        <v>33317</v>
      </c>
      <c r="L36" s="1">
        <v>29</v>
      </c>
      <c r="M36" s="1">
        <v>60</v>
      </c>
      <c r="N36" s="1">
        <v>31</v>
      </c>
      <c r="O36" s="1">
        <v>16</v>
      </c>
      <c r="P36" s="1" t="s">
        <v>31</v>
      </c>
      <c r="Q36" s="1" t="s">
        <v>151</v>
      </c>
      <c r="R36" s="1">
        <v>1</v>
      </c>
      <c r="S36" s="1">
        <v>3</v>
      </c>
      <c r="T36" s="1" t="str">
        <f t="shared" si="0"/>
        <v>事業用資産</v>
      </c>
      <c r="U36" s="1" t="str">
        <f>IF(S36="","",VLOOKUP(S36,行政目的!$A$2:$B$9,2,FALSE))</f>
        <v>福祉</v>
      </c>
      <c r="V36" s="10">
        <v>503011</v>
      </c>
      <c r="W36" s="10">
        <v>247979</v>
      </c>
      <c r="X36" s="10">
        <v>8551</v>
      </c>
      <c r="Y36" s="10">
        <v>255032</v>
      </c>
    </row>
    <row r="37" spans="1:25">
      <c r="A37" s="1">
        <v>26</v>
      </c>
      <c r="B37" s="1">
        <v>36</v>
      </c>
      <c r="C37" s="1">
        <v>2</v>
      </c>
      <c r="D37" s="1" t="s">
        <v>97</v>
      </c>
      <c r="E37" s="1" t="s">
        <v>355</v>
      </c>
      <c r="F37" s="12">
        <v>2817971</v>
      </c>
      <c r="G37" s="12">
        <v>2817971</v>
      </c>
      <c r="H37" s="12">
        <v>2817970</v>
      </c>
      <c r="I37" s="12">
        <v>0</v>
      </c>
      <c r="J37" s="12">
        <v>1</v>
      </c>
      <c r="K37" s="4">
        <v>33317</v>
      </c>
      <c r="L37" s="1">
        <v>29</v>
      </c>
      <c r="M37" s="1">
        <v>8</v>
      </c>
      <c r="N37" s="1">
        <v>0</v>
      </c>
      <c r="O37" s="1">
        <v>16</v>
      </c>
      <c r="P37" s="1" t="s">
        <v>31</v>
      </c>
      <c r="Q37" s="1" t="s">
        <v>151</v>
      </c>
      <c r="R37" s="1">
        <v>1</v>
      </c>
      <c r="S37" s="1">
        <v>3</v>
      </c>
      <c r="T37" s="1" t="str">
        <f t="shared" si="0"/>
        <v>事業用資産</v>
      </c>
      <c r="U37" s="1" t="str">
        <f>IF(S37="","",VLOOKUP(S37,行政目的!$A$2:$B$9,2,FALSE))</f>
        <v>福祉</v>
      </c>
      <c r="V37" s="10">
        <v>2817971</v>
      </c>
      <c r="W37" s="10">
        <v>2817970</v>
      </c>
      <c r="X37" s="10">
        <v>0</v>
      </c>
      <c r="Y37" s="10">
        <v>1</v>
      </c>
    </row>
    <row r="38" spans="1:25">
      <c r="A38" s="1">
        <v>26</v>
      </c>
      <c r="B38" s="1">
        <v>37</v>
      </c>
      <c r="C38" s="1">
        <v>2</v>
      </c>
      <c r="D38" s="1" t="s">
        <v>97</v>
      </c>
      <c r="E38" s="1" t="s">
        <v>258</v>
      </c>
      <c r="F38" s="12">
        <v>2973200</v>
      </c>
      <c r="G38" s="12">
        <v>2973200</v>
      </c>
      <c r="H38" s="12">
        <v>1724456</v>
      </c>
      <c r="I38" s="12">
        <v>59464</v>
      </c>
      <c r="J38" s="12">
        <v>1248744</v>
      </c>
      <c r="K38" s="4">
        <v>33317</v>
      </c>
      <c r="L38" s="1">
        <v>29</v>
      </c>
      <c r="M38" s="1">
        <v>50</v>
      </c>
      <c r="N38" s="1">
        <v>21</v>
      </c>
      <c r="O38" s="1">
        <v>16</v>
      </c>
      <c r="P38" s="1" t="s">
        <v>31</v>
      </c>
      <c r="Q38" s="1" t="s">
        <v>151</v>
      </c>
      <c r="R38" s="1">
        <v>1</v>
      </c>
      <c r="S38" s="1">
        <v>3</v>
      </c>
      <c r="T38" s="1" t="str">
        <f t="shared" si="0"/>
        <v>事業用資産</v>
      </c>
      <c r="U38" s="1" t="str">
        <f>IF(S38="","",VLOOKUP(S38,行政目的!$A$2:$B$9,2,FALSE))</f>
        <v>福祉</v>
      </c>
      <c r="V38" s="10">
        <v>2973200</v>
      </c>
      <c r="W38" s="10">
        <v>1724456</v>
      </c>
      <c r="X38" s="10">
        <v>59464</v>
      </c>
      <c r="Y38" s="10">
        <v>1248744</v>
      </c>
    </row>
    <row r="39" spans="1:25">
      <c r="A39" s="1">
        <v>26</v>
      </c>
      <c r="B39" s="1">
        <v>38</v>
      </c>
      <c r="C39" s="1">
        <v>2</v>
      </c>
      <c r="D39" s="1" t="s">
        <v>97</v>
      </c>
      <c r="E39" s="1" t="s">
        <v>157</v>
      </c>
      <c r="F39" s="12">
        <v>192320</v>
      </c>
      <c r="G39" s="12">
        <v>192320</v>
      </c>
      <c r="H39" s="12">
        <v>111534</v>
      </c>
      <c r="I39" s="12">
        <v>3846</v>
      </c>
      <c r="J39" s="12">
        <v>80786</v>
      </c>
      <c r="K39" s="4">
        <v>33317</v>
      </c>
      <c r="L39" s="1">
        <v>29</v>
      </c>
      <c r="M39" s="1">
        <v>50</v>
      </c>
      <c r="N39" s="1">
        <v>21</v>
      </c>
      <c r="O39" s="1">
        <v>16</v>
      </c>
      <c r="P39" s="1" t="s">
        <v>31</v>
      </c>
      <c r="Q39" s="1" t="s">
        <v>151</v>
      </c>
      <c r="R39" s="1">
        <v>1</v>
      </c>
      <c r="S39" s="1">
        <v>3</v>
      </c>
      <c r="T39" s="1" t="str">
        <f t="shared" si="0"/>
        <v>事業用資産</v>
      </c>
      <c r="U39" s="1" t="str">
        <f>IF(S39="","",VLOOKUP(S39,行政目的!$A$2:$B$9,2,FALSE))</f>
        <v>福祉</v>
      </c>
      <c r="V39" s="10">
        <v>192320</v>
      </c>
      <c r="W39" s="10">
        <v>111534</v>
      </c>
      <c r="X39" s="10">
        <v>3846</v>
      </c>
      <c r="Y39" s="10">
        <v>80786</v>
      </c>
    </row>
    <row r="40" spans="1:25">
      <c r="A40" s="1">
        <v>26</v>
      </c>
      <c r="B40" s="1">
        <v>39</v>
      </c>
      <c r="C40" s="1">
        <v>2</v>
      </c>
      <c r="D40" s="1" t="s">
        <v>97</v>
      </c>
      <c r="E40" s="1" t="s">
        <v>356</v>
      </c>
      <c r="F40" s="12">
        <v>252054</v>
      </c>
      <c r="G40" s="12">
        <v>252054</v>
      </c>
      <c r="H40" s="12">
        <v>252053</v>
      </c>
      <c r="I40" s="12">
        <v>0</v>
      </c>
      <c r="J40" s="12">
        <v>1</v>
      </c>
      <c r="K40" s="4">
        <v>33317</v>
      </c>
      <c r="L40" s="1">
        <v>29</v>
      </c>
      <c r="M40" s="1">
        <v>20</v>
      </c>
      <c r="N40" s="1">
        <v>0</v>
      </c>
      <c r="O40" s="1">
        <v>16</v>
      </c>
      <c r="P40" s="1" t="s">
        <v>31</v>
      </c>
      <c r="Q40" s="1" t="s">
        <v>151</v>
      </c>
      <c r="R40" s="1">
        <v>1</v>
      </c>
      <c r="S40" s="1">
        <v>3</v>
      </c>
      <c r="T40" s="1" t="str">
        <f t="shared" si="0"/>
        <v>事業用資産</v>
      </c>
      <c r="U40" s="1" t="str">
        <f>IF(S40="","",VLOOKUP(S40,行政目的!$A$2:$B$9,2,FALSE))</f>
        <v>福祉</v>
      </c>
      <c r="V40" s="10">
        <v>252054</v>
      </c>
      <c r="W40" s="10">
        <v>252053</v>
      </c>
      <c r="X40" s="10">
        <v>0</v>
      </c>
      <c r="Y40" s="10">
        <v>1</v>
      </c>
    </row>
    <row r="41" spans="1:25">
      <c r="A41" s="1">
        <v>26</v>
      </c>
      <c r="B41" s="1">
        <v>40</v>
      </c>
      <c r="C41" s="1">
        <v>2</v>
      </c>
      <c r="D41" s="1" t="s">
        <v>97</v>
      </c>
      <c r="E41" s="1" t="s">
        <v>358</v>
      </c>
      <c r="F41" s="12">
        <v>584633</v>
      </c>
      <c r="G41" s="12">
        <v>584633</v>
      </c>
      <c r="H41" s="12">
        <v>339068</v>
      </c>
      <c r="I41" s="12">
        <v>11692</v>
      </c>
      <c r="J41" s="12">
        <v>245565</v>
      </c>
      <c r="K41" s="4">
        <v>33317</v>
      </c>
      <c r="L41" s="1">
        <v>29</v>
      </c>
      <c r="M41" s="1">
        <v>50</v>
      </c>
      <c r="N41" s="1">
        <v>21</v>
      </c>
      <c r="O41" s="1">
        <v>16</v>
      </c>
      <c r="P41" s="1" t="s">
        <v>31</v>
      </c>
      <c r="Q41" s="1" t="s">
        <v>151</v>
      </c>
      <c r="R41" s="1">
        <v>1</v>
      </c>
      <c r="S41" s="1">
        <v>3</v>
      </c>
      <c r="T41" s="1" t="str">
        <f t="shared" si="0"/>
        <v>事業用資産</v>
      </c>
      <c r="U41" s="1" t="str">
        <f>IF(S41="","",VLOOKUP(S41,行政目的!$A$2:$B$9,2,FALSE))</f>
        <v>福祉</v>
      </c>
      <c r="V41" s="10">
        <v>584633</v>
      </c>
      <c r="W41" s="10">
        <v>339068</v>
      </c>
      <c r="X41" s="10">
        <v>11692</v>
      </c>
      <c r="Y41" s="10">
        <v>245565</v>
      </c>
    </row>
    <row r="42" spans="1:25">
      <c r="A42" s="1">
        <v>26</v>
      </c>
      <c r="B42" s="1">
        <v>41</v>
      </c>
      <c r="C42" s="1">
        <v>2</v>
      </c>
      <c r="D42" s="1" t="s">
        <v>97</v>
      </c>
      <c r="E42" s="1" t="s">
        <v>185</v>
      </c>
      <c r="F42" s="12">
        <v>2497788</v>
      </c>
      <c r="G42" s="12">
        <v>2497788</v>
      </c>
      <c r="H42" s="12">
        <v>2497787</v>
      </c>
      <c r="I42" s="12">
        <v>0</v>
      </c>
      <c r="J42" s="12">
        <v>1</v>
      </c>
      <c r="K42" s="4">
        <v>33317</v>
      </c>
      <c r="L42" s="1">
        <v>29</v>
      </c>
      <c r="M42" s="1">
        <v>10</v>
      </c>
      <c r="N42" s="1">
        <v>0</v>
      </c>
      <c r="O42" s="1">
        <v>16</v>
      </c>
      <c r="P42" s="1" t="s">
        <v>31</v>
      </c>
      <c r="Q42" s="1" t="s">
        <v>151</v>
      </c>
      <c r="R42" s="1">
        <v>1</v>
      </c>
      <c r="S42" s="1">
        <v>3</v>
      </c>
      <c r="T42" s="1" t="str">
        <f t="shared" si="0"/>
        <v>事業用資産</v>
      </c>
      <c r="U42" s="1" t="str">
        <f>IF(S42="","",VLOOKUP(S42,行政目的!$A$2:$B$9,2,FALSE))</f>
        <v>福祉</v>
      </c>
      <c r="V42" s="10">
        <v>2497788</v>
      </c>
      <c r="W42" s="10">
        <v>2497787</v>
      </c>
      <c r="X42" s="10">
        <v>0</v>
      </c>
      <c r="Y42" s="10">
        <v>1</v>
      </c>
    </row>
    <row r="43" spans="1:25">
      <c r="A43" s="1">
        <v>26</v>
      </c>
      <c r="B43" s="1">
        <v>42</v>
      </c>
      <c r="C43" s="1">
        <v>2</v>
      </c>
      <c r="D43" s="1" t="s">
        <v>97</v>
      </c>
      <c r="E43" s="1" t="s">
        <v>359</v>
      </c>
      <c r="F43" s="12">
        <v>386876</v>
      </c>
      <c r="G43" s="12">
        <v>386876</v>
      </c>
      <c r="H43" s="12">
        <v>224373</v>
      </c>
      <c r="I43" s="12">
        <v>7737</v>
      </c>
      <c r="J43" s="12">
        <v>162503</v>
      </c>
      <c r="K43" s="4">
        <v>33317</v>
      </c>
      <c r="L43" s="1">
        <v>29</v>
      </c>
      <c r="M43" s="1">
        <v>8</v>
      </c>
      <c r="N43" s="1">
        <v>21</v>
      </c>
      <c r="O43" s="1">
        <v>16</v>
      </c>
      <c r="P43" s="1" t="s">
        <v>31</v>
      </c>
      <c r="Q43" s="1" t="s">
        <v>151</v>
      </c>
      <c r="R43" s="1">
        <v>1</v>
      </c>
      <c r="S43" s="1">
        <v>3</v>
      </c>
      <c r="T43" s="1" t="str">
        <f t="shared" si="0"/>
        <v>事業用資産</v>
      </c>
      <c r="U43" s="1" t="str">
        <f>IF(S43="","",VLOOKUP(S43,行政目的!$A$2:$B$9,2,FALSE))</f>
        <v>福祉</v>
      </c>
      <c r="V43" s="10">
        <v>386876</v>
      </c>
      <c r="W43" s="10">
        <v>224373</v>
      </c>
      <c r="X43" s="10">
        <v>7737</v>
      </c>
      <c r="Y43" s="10">
        <v>162503</v>
      </c>
    </row>
    <row r="44" spans="1:25">
      <c r="A44" s="1">
        <v>26</v>
      </c>
      <c r="B44" s="1">
        <v>43</v>
      </c>
      <c r="C44" s="1">
        <v>1</v>
      </c>
      <c r="D44" s="1" t="s">
        <v>97</v>
      </c>
      <c r="E44" s="1" t="s">
        <v>22</v>
      </c>
      <c r="F44" s="12">
        <v>2840998</v>
      </c>
      <c r="G44" s="12">
        <v>2840998</v>
      </c>
      <c r="H44" s="12">
        <v>2840997</v>
      </c>
      <c r="I44" s="12">
        <v>355129</v>
      </c>
      <c r="J44" s="12">
        <v>1</v>
      </c>
      <c r="K44" s="4">
        <v>40847</v>
      </c>
      <c r="L44" s="1">
        <v>8</v>
      </c>
      <c r="M44" s="1">
        <v>8</v>
      </c>
      <c r="N44" s="1">
        <v>0</v>
      </c>
      <c r="O44" s="1">
        <v>16</v>
      </c>
      <c r="P44" s="1" t="s">
        <v>31</v>
      </c>
      <c r="Q44" s="1" t="s">
        <v>151</v>
      </c>
      <c r="R44" s="1">
        <v>1</v>
      </c>
      <c r="S44" s="1">
        <v>3</v>
      </c>
      <c r="T44" s="1" t="str">
        <f t="shared" si="0"/>
        <v>事業用資産</v>
      </c>
      <c r="U44" s="1" t="str">
        <f>IF(S44="","",VLOOKUP(S44,行政目的!$A$2:$B$9,2,FALSE))</f>
        <v>福祉</v>
      </c>
      <c r="V44" s="10">
        <v>2840998</v>
      </c>
      <c r="W44" s="10">
        <v>2840997</v>
      </c>
      <c r="X44" s="10">
        <v>355129</v>
      </c>
      <c r="Y44" s="10">
        <v>1</v>
      </c>
    </row>
    <row r="45" spans="1:25">
      <c r="A45" s="1">
        <v>26</v>
      </c>
      <c r="B45" s="1">
        <v>44</v>
      </c>
      <c r="C45" s="1">
        <v>2</v>
      </c>
      <c r="D45" s="1" t="s">
        <v>97</v>
      </c>
      <c r="E45" s="1" t="s">
        <v>339</v>
      </c>
      <c r="F45" s="12">
        <v>884880</v>
      </c>
      <c r="G45" s="12">
        <v>884880</v>
      </c>
      <c r="H45" s="12">
        <v>584001</v>
      </c>
      <c r="I45" s="12">
        <v>17697</v>
      </c>
      <c r="J45" s="12">
        <v>300879</v>
      </c>
      <c r="K45" s="4">
        <v>31856</v>
      </c>
      <c r="L45" s="1">
        <v>33</v>
      </c>
      <c r="M45" s="1">
        <v>50</v>
      </c>
      <c r="N45" s="1">
        <v>17</v>
      </c>
      <c r="O45" s="1">
        <v>16</v>
      </c>
      <c r="P45" s="1" t="s">
        <v>31</v>
      </c>
      <c r="Q45" s="1" t="s">
        <v>151</v>
      </c>
      <c r="R45" s="1">
        <v>1</v>
      </c>
      <c r="S45" s="1">
        <v>3</v>
      </c>
      <c r="T45" s="1" t="str">
        <f t="shared" si="0"/>
        <v>事業用資産</v>
      </c>
      <c r="U45" s="1" t="str">
        <f>IF(S45="","",VLOOKUP(S45,行政目的!$A$2:$B$9,2,FALSE))</f>
        <v>福祉</v>
      </c>
      <c r="V45" s="10">
        <v>884880</v>
      </c>
      <c r="W45" s="10">
        <v>584001</v>
      </c>
      <c r="X45" s="10">
        <v>17697</v>
      </c>
      <c r="Y45" s="10">
        <v>300879</v>
      </c>
    </row>
    <row r="46" spans="1:25">
      <c r="A46" s="1">
        <v>26</v>
      </c>
      <c r="B46" s="1">
        <v>45</v>
      </c>
      <c r="C46" s="1">
        <v>2</v>
      </c>
      <c r="D46" s="1" t="s">
        <v>97</v>
      </c>
      <c r="E46" s="1" t="s">
        <v>292</v>
      </c>
      <c r="F46" s="12">
        <v>4706120</v>
      </c>
      <c r="G46" s="12">
        <v>4706120</v>
      </c>
      <c r="H46" s="12">
        <v>3106026</v>
      </c>
      <c r="I46" s="12">
        <v>94122</v>
      </c>
      <c r="J46" s="12">
        <v>1600094</v>
      </c>
      <c r="K46" s="4">
        <v>31856</v>
      </c>
      <c r="L46" s="1">
        <v>33</v>
      </c>
      <c r="M46" s="1">
        <v>50</v>
      </c>
      <c r="N46" s="1">
        <v>17</v>
      </c>
      <c r="O46" s="1">
        <v>16</v>
      </c>
      <c r="P46" s="1" t="s">
        <v>31</v>
      </c>
      <c r="Q46" s="1" t="s">
        <v>151</v>
      </c>
      <c r="R46" s="1">
        <v>1</v>
      </c>
      <c r="S46" s="1">
        <v>3</v>
      </c>
      <c r="T46" s="1" t="str">
        <f t="shared" si="0"/>
        <v>事業用資産</v>
      </c>
      <c r="U46" s="1" t="str">
        <f>IF(S46="","",VLOOKUP(S46,行政目的!$A$2:$B$9,2,FALSE))</f>
        <v>福祉</v>
      </c>
      <c r="V46" s="10">
        <v>4706120</v>
      </c>
      <c r="W46" s="10">
        <v>3106026</v>
      </c>
      <c r="X46" s="10">
        <v>94122</v>
      </c>
      <c r="Y46" s="10">
        <v>1600094</v>
      </c>
    </row>
    <row r="47" spans="1:25">
      <c r="A47" s="1">
        <v>26</v>
      </c>
      <c r="B47" s="1">
        <v>46</v>
      </c>
      <c r="C47" s="1">
        <v>2</v>
      </c>
      <c r="D47" s="1" t="s">
        <v>97</v>
      </c>
      <c r="E47" s="1" t="s">
        <v>185</v>
      </c>
      <c r="F47" s="12">
        <v>7733560</v>
      </c>
      <c r="G47" s="12">
        <v>7733560</v>
      </c>
      <c r="H47" s="12">
        <v>7733559</v>
      </c>
      <c r="I47" s="12">
        <v>0</v>
      </c>
      <c r="J47" s="12">
        <v>1</v>
      </c>
      <c r="K47" s="4">
        <v>31856</v>
      </c>
      <c r="L47" s="1">
        <v>33</v>
      </c>
      <c r="M47" s="1">
        <v>10</v>
      </c>
      <c r="N47" s="1">
        <v>0</v>
      </c>
      <c r="O47" s="1">
        <v>16</v>
      </c>
      <c r="P47" s="1" t="s">
        <v>31</v>
      </c>
      <c r="Q47" s="1" t="s">
        <v>151</v>
      </c>
      <c r="R47" s="1">
        <v>1</v>
      </c>
      <c r="S47" s="1">
        <v>3</v>
      </c>
      <c r="T47" s="1" t="str">
        <f t="shared" si="0"/>
        <v>事業用資産</v>
      </c>
      <c r="U47" s="1" t="str">
        <f>IF(S47="","",VLOOKUP(S47,行政目的!$A$2:$B$9,2,FALSE))</f>
        <v>福祉</v>
      </c>
      <c r="V47" s="10">
        <v>7733560</v>
      </c>
      <c r="W47" s="10">
        <v>7733559</v>
      </c>
      <c r="X47" s="10">
        <v>0</v>
      </c>
      <c r="Y47" s="10">
        <v>1</v>
      </c>
    </row>
    <row r="48" spans="1:25">
      <c r="A48" s="1">
        <v>26</v>
      </c>
      <c r="B48" s="1">
        <v>47</v>
      </c>
      <c r="C48" s="1">
        <v>2</v>
      </c>
      <c r="D48" s="1" t="s">
        <v>97</v>
      </c>
      <c r="E48" s="1" t="s">
        <v>361</v>
      </c>
      <c r="F48" s="12">
        <v>14699149</v>
      </c>
      <c r="G48" s="12">
        <v>14699149</v>
      </c>
      <c r="H48" s="12">
        <v>14699148</v>
      </c>
      <c r="I48" s="12">
        <v>0</v>
      </c>
      <c r="J48" s="12">
        <v>1</v>
      </c>
      <c r="K48" s="4">
        <v>31856</v>
      </c>
      <c r="L48" s="1">
        <v>33</v>
      </c>
      <c r="M48" s="1">
        <v>8</v>
      </c>
      <c r="N48" s="1">
        <v>0</v>
      </c>
      <c r="O48" s="1">
        <v>16</v>
      </c>
      <c r="P48" s="1" t="s">
        <v>31</v>
      </c>
      <c r="Q48" s="1" t="s">
        <v>151</v>
      </c>
      <c r="R48" s="1">
        <v>1</v>
      </c>
      <c r="S48" s="1">
        <v>3</v>
      </c>
      <c r="T48" s="1" t="str">
        <f t="shared" si="0"/>
        <v>事業用資産</v>
      </c>
      <c r="U48" s="1" t="str">
        <f>IF(S48="","",VLOOKUP(S48,行政目的!$A$2:$B$9,2,FALSE))</f>
        <v>福祉</v>
      </c>
      <c r="V48" s="10">
        <v>14699149</v>
      </c>
      <c r="W48" s="10">
        <v>14699148</v>
      </c>
      <c r="X48" s="10">
        <v>0</v>
      </c>
      <c r="Y48" s="10">
        <v>1</v>
      </c>
    </row>
    <row r="49" spans="1:25">
      <c r="A49" s="1">
        <v>26</v>
      </c>
      <c r="B49" s="1">
        <v>48</v>
      </c>
      <c r="C49" s="1">
        <v>1</v>
      </c>
      <c r="D49" s="1" t="s">
        <v>97</v>
      </c>
      <c r="E49" s="1" t="s">
        <v>210</v>
      </c>
      <c r="F49" s="12">
        <v>2226301</v>
      </c>
      <c r="G49" s="12">
        <v>2226301</v>
      </c>
      <c r="H49" s="12">
        <v>1202202</v>
      </c>
      <c r="I49" s="12">
        <v>44526</v>
      </c>
      <c r="J49" s="12">
        <v>1024099</v>
      </c>
      <c r="K49" s="4">
        <v>34059</v>
      </c>
      <c r="L49" s="1">
        <v>27</v>
      </c>
      <c r="M49" s="1">
        <v>50</v>
      </c>
      <c r="N49" s="1">
        <v>23</v>
      </c>
      <c r="O49" s="1">
        <v>16</v>
      </c>
      <c r="P49" s="1" t="s">
        <v>31</v>
      </c>
      <c r="Q49" s="1" t="s">
        <v>151</v>
      </c>
      <c r="R49" s="1">
        <v>1</v>
      </c>
      <c r="S49" s="1">
        <v>3</v>
      </c>
      <c r="T49" s="1" t="str">
        <f t="shared" si="0"/>
        <v>事業用資産</v>
      </c>
      <c r="U49" s="1" t="str">
        <f>IF(S49="","",VLOOKUP(S49,行政目的!$A$2:$B$9,2,FALSE))</f>
        <v>福祉</v>
      </c>
      <c r="V49" s="10">
        <v>2226301</v>
      </c>
      <c r="W49" s="10">
        <v>1202202</v>
      </c>
      <c r="X49" s="10">
        <v>44526</v>
      </c>
      <c r="Y49" s="10">
        <v>1024099</v>
      </c>
    </row>
    <row r="50" spans="1:25">
      <c r="A50" s="1">
        <v>26</v>
      </c>
      <c r="B50" s="1">
        <v>49</v>
      </c>
      <c r="C50" s="1">
        <v>1</v>
      </c>
      <c r="D50" s="1" t="s">
        <v>97</v>
      </c>
      <c r="E50" s="1" t="s">
        <v>339</v>
      </c>
      <c r="F50" s="12">
        <v>1117675</v>
      </c>
      <c r="G50" s="12">
        <v>1117675</v>
      </c>
      <c r="H50" s="12">
        <v>603531</v>
      </c>
      <c r="I50" s="12">
        <v>22353</v>
      </c>
      <c r="J50" s="12">
        <v>514144</v>
      </c>
      <c r="K50" s="4">
        <v>34059</v>
      </c>
      <c r="L50" s="1">
        <v>27</v>
      </c>
      <c r="M50" s="1">
        <v>50</v>
      </c>
      <c r="N50" s="1">
        <v>23</v>
      </c>
      <c r="O50" s="1">
        <v>16</v>
      </c>
      <c r="P50" s="1" t="s">
        <v>31</v>
      </c>
      <c r="Q50" s="1" t="s">
        <v>151</v>
      </c>
      <c r="R50" s="1">
        <v>1</v>
      </c>
      <c r="S50" s="1">
        <v>3</v>
      </c>
      <c r="T50" s="1" t="str">
        <f t="shared" si="0"/>
        <v>事業用資産</v>
      </c>
      <c r="U50" s="1" t="str">
        <f>IF(S50="","",VLOOKUP(S50,行政目的!$A$2:$B$9,2,FALSE))</f>
        <v>福祉</v>
      </c>
      <c r="V50" s="10">
        <v>1117675</v>
      </c>
      <c r="W50" s="10">
        <v>603531</v>
      </c>
      <c r="X50" s="10">
        <v>22353</v>
      </c>
      <c r="Y50" s="10">
        <v>514144</v>
      </c>
    </row>
    <row r="51" spans="1:25">
      <c r="A51" s="1">
        <v>26</v>
      </c>
      <c r="B51" s="1">
        <v>50</v>
      </c>
      <c r="C51" s="1">
        <v>1</v>
      </c>
      <c r="D51" s="1" t="s">
        <v>97</v>
      </c>
      <c r="E51" s="1" t="s">
        <v>349</v>
      </c>
      <c r="F51" s="12">
        <v>2721922</v>
      </c>
      <c r="G51" s="12">
        <v>2721922</v>
      </c>
      <c r="H51" s="12">
        <v>1469826</v>
      </c>
      <c r="I51" s="12">
        <v>54438</v>
      </c>
      <c r="J51" s="12">
        <v>1252096</v>
      </c>
      <c r="K51" s="4">
        <v>34059</v>
      </c>
      <c r="L51" s="1">
        <v>27</v>
      </c>
      <c r="M51" s="1">
        <v>50</v>
      </c>
      <c r="N51" s="1">
        <v>23</v>
      </c>
      <c r="O51" s="1">
        <v>16</v>
      </c>
      <c r="P51" s="1" t="s">
        <v>31</v>
      </c>
      <c r="Q51" s="1" t="s">
        <v>151</v>
      </c>
      <c r="R51" s="1">
        <v>1</v>
      </c>
      <c r="S51" s="1">
        <v>3</v>
      </c>
      <c r="T51" s="1" t="str">
        <f t="shared" si="0"/>
        <v>事業用資産</v>
      </c>
      <c r="U51" s="1" t="str">
        <f>IF(S51="","",VLOOKUP(S51,行政目的!$A$2:$B$9,2,FALSE))</f>
        <v>福祉</v>
      </c>
      <c r="V51" s="10">
        <v>2721922</v>
      </c>
      <c r="W51" s="10">
        <v>1469826</v>
      </c>
      <c r="X51" s="10">
        <v>54438</v>
      </c>
      <c r="Y51" s="10">
        <v>1252096</v>
      </c>
    </row>
    <row r="52" spans="1:25">
      <c r="A52" s="1">
        <v>26</v>
      </c>
      <c r="B52" s="1">
        <v>51</v>
      </c>
      <c r="C52" s="1">
        <v>1</v>
      </c>
      <c r="D52" s="1" t="s">
        <v>97</v>
      </c>
      <c r="E52" s="1" t="s">
        <v>348</v>
      </c>
      <c r="F52" s="12">
        <v>934465</v>
      </c>
      <c r="G52" s="12">
        <v>934465</v>
      </c>
      <c r="H52" s="12">
        <v>934464</v>
      </c>
      <c r="I52" s="12">
        <v>0</v>
      </c>
      <c r="J52" s="12">
        <v>1</v>
      </c>
      <c r="K52" s="4">
        <v>34059</v>
      </c>
      <c r="L52" s="1">
        <v>27</v>
      </c>
      <c r="M52" s="1">
        <v>8</v>
      </c>
      <c r="N52" s="1">
        <v>0</v>
      </c>
      <c r="O52" s="1">
        <v>16</v>
      </c>
      <c r="P52" s="1" t="s">
        <v>31</v>
      </c>
      <c r="Q52" s="1" t="s">
        <v>151</v>
      </c>
      <c r="R52" s="1">
        <v>1</v>
      </c>
      <c r="S52" s="1">
        <v>3</v>
      </c>
      <c r="T52" s="1" t="str">
        <f t="shared" si="0"/>
        <v>事業用資産</v>
      </c>
      <c r="U52" s="1" t="str">
        <f>IF(S52="","",VLOOKUP(S52,行政目的!$A$2:$B$9,2,FALSE))</f>
        <v>福祉</v>
      </c>
      <c r="V52" s="10">
        <v>934465</v>
      </c>
      <c r="W52" s="10">
        <v>934464</v>
      </c>
      <c r="X52" s="10">
        <v>0</v>
      </c>
      <c r="Y52" s="10">
        <v>1</v>
      </c>
    </row>
    <row r="53" spans="1:25">
      <c r="A53" s="1">
        <v>26</v>
      </c>
      <c r="B53" s="1">
        <v>52</v>
      </c>
      <c r="C53" s="1">
        <v>1</v>
      </c>
      <c r="D53" s="1" t="s">
        <v>97</v>
      </c>
      <c r="E53" s="1" t="s">
        <v>177</v>
      </c>
      <c r="F53" s="12">
        <v>4242006</v>
      </c>
      <c r="G53" s="12">
        <v>4242006</v>
      </c>
      <c r="H53" s="12">
        <v>4242005</v>
      </c>
      <c r="I53" s="12">
        <v>0</v>
      </c>
      <c r="J53" s="12">
        <v>1</v>
      </c>
      <c r="K53" s="4">
        <v>34059</v>
      </c>
      <c r="L53" s="1">
        <v>27</v>
      </c>
      <c r="M53" s="1">
        <v>20</v>
      </c>
      <c r="N53" s="1">
        <v>0</v>
      </c>
      <c r="O53" s="1">
        <v>16</v>
      </c>
      <c r="P53" s="1" t="s">
        <v>31</v>
      </c>
      <c r="Q53" s="1" t="s">
        <v>151</v>
      </c>
      <c r="R53" s="1">
        <v>1</v>
      </c>
      <c r="S53" s="1">
        <v>3</v>
      </c>
      <c r="T53" s="1" t="str">
        <f t="shared" si="0"/>
        <v>事業用資産</v>
      </c>
      <c r="U53" s="1" t="str">
        <f>IF(S53="","",VLOOKUP(S53,行政目的!$A$2:$B$9,2,FALSE))</f>
        <v>福祉</v>
      </c>
      <c r="V53" s="10">
        <v>4242006</v>
      </c>
      <c r="W53" s="10">
        <v>4242005</v>
      </c>
      <c r="X53" s="10">
        <v>0</v>
      </c>
      <c r="Y53" s="10">
        <v>1</v>
      </c>
    </row>
    <row r="54" spans="1:25">
      <c r="A54" s="1">
        <v>26</v>
      </c>
      <c r="B54" s="1">
        <v>53</v>
      </c>
      <c r="C54" s="1">
        <v>1</v>
      </c>
      <c r="D54" s="1" t="s">
        <v>97</v>
      </c>
      <c r="E54" s="1" t="s">
        <v>363</v>
      </c>
      <c r="F54" s="12">
        <v>3438236</v>
      </c>
      <c r="G54" s="12">
        <v>3438236</v>
      </c>
      <c r="H54" s="12">
        <v>3438235</v>
      </c>
      <c r="I54" s="12">
        <v>0</v>
      </c>
      <c r="J54" s="12">
        <v>1</v>
      </c>
      <c r="K54" s="4">
        <v>34059</v>
      </c>
      <c r="L54" s="1">
        <v>27</v>
      </c>
      <c r="M54" s="1">
        <v>20</v>
      </c>
      <c r="N54" s="1">
        <v>0</v>
      </c>
      <c r="O54" s="1">
        <v>16</v>
      </c>
      <c r="P54" s="1" t="s">
        <v>31</v>
      </c>
      <c r="Q54" s="1" t="s">
        <v>151</v>
      </c>
      <c r="R54" s="1">
        <v>1</v>
      </c>
      <c r="S54" s="1">
        <v>3</v>
      </c>
      <c r="T54" s="1" t="str">
        <f t="shared" si="0"/>
        <v>事業用資産</v>
      </c>
      <c r="U54" s="1" t="str">
        <f>IF(S54="","",VLOOKUP(S54,行政目的!$A$2:$B$9,2,FALSE))</f>
        <v>福祉</v>
      </c>
      <c r="V54" s="10">
        <v>3438236</v>
      </c>
      <c r="W54" s="10">
        <v>3438235</v>
      </c>
      <c r="X54" s="10">
        <v>0</v>
      </c>
      <c r="Y54" s="10">
        <v>1</v>
      </c>
    </row>
    <row r="55" spans="1:25">
      <c r="A55" s="1">
        <v>26</v>
      </c>
      <c r="B55" s="1">
        <v>54</v>
      </c>
      <c r="C55" s="1">
        <v>1</v>
      </c>
      <c r="D55" s="1" t="s">
        <v>97</v>
      </c>
      <c r="E55" s="1" t="s">
        <v>200</v>
      </c>
      <c r="F55" s="12">
        <v>243551</v>
      </c>
      <c r="G55" s="12">
        <v>243551</v>
      </c>
      <c r="H55" s="12">
        <v>131517</v>
      </c>
      <c r="I55" s="12">
        <v>4871</v>
      </c>
      <c r="J55" s="12">
        <v>112034</v>
      </c>
      <c r="K55" s="4">
        <v>34059</v>
      </c>
      <c r="L55" s="1">
        <v>27</v>
      </c>
      <c r="M55" s="1">
        <v>50</v>
      </c>
      <c r="N55" s="1">
        <v>23</v>
      </c>
      <c r="O55" s="1">
        <v>16</v>
      </c>
      <c r="P55" s="1" t="s">
        <v>31</v>
      </c>
      <c r="Q55" s="1" t="s">
        <v>151</v>
      </c>
      <c r="R55" s="1">
        <v>1</v>
      </c>
      <c r="S55" s="1">
        <v>3</v>
      </c>
      <c r="T55" s="1" t="str">
        <f t="shared" si="0"/>
        <v>事業用資産</v>
      </c>
      <c r="U55" s="1" t="str">
        <f>IF(S55="","",VLOOKUP(S55,行政目的!$A$2:$B$9,2,FALSE))</f>
        <v>福祉</v>
      </c>
      <c r="V55" s="10">
        <v>243551</v>
      </c>
      <c r="W55" s="10">
        <v>131517</v>
      </c>
      <c r="X55" s="10">
        <v>4871</v>
      </c>
      <c r="Y55" s="10">
        <v>112034</v>
      </c>
    </row>
    <row r="56" spans="1:25">
      <c r="A56" s="1">
        <v>26</v>
      </c>
      <c r="B56" s="1">
        <v>55</v>
      </c>
      <c r="C56" s="1">
        <v>0</v>
      </c>
      <c r="D56" s="1" t="s">
        <v>97</v>
      </c>
      <c r="E56" s="1" t="s">
        <v>150</v>
      </c>
      <c r="F56" s="12">
        <v>5834859</v>
      </c>
      <c r="G56" s="12">
        <v>5834859</v>
      </c>
      <c r="H56" s="12">
        <v>5834858</v>
      </c>
      <c r="I56" s="12">
        <v>0</v>
      </c>
      <c r="J56" s="12">
        <v>1</v>
      </c>
      <c r="K56" s="4">
        <v>34059</v>
      </c>
      <c r="L56" s="1">
        <v>10</v>
      </c>
      <c r="M56" s="1">
        <v>10</v>
      </c>
      <c r="N56" s="1">
        <v>0</v>
      </c>
      <c r="O56" s="1">
        <v>16</v>
      </c>
      <c r="P56" s="1" t="s">
        <v>31</v>
      </c>
      <c r="Q56" s="1" t="s">
        <v>158</v>
      </c>
      <c r="R56" s="1">
        <v>1</v>
      </c>
      <c r="S56" s="1">
        <v>3</v>
      </c>
      <c r="T56" s="1" t="str">
        <f t="shared" si="0"/>
        <v>事業用資産</v>
      </c>
      <c r="U56" s="1" t="str">
        <f>IF(S56="","",VLOOKUP(S56,行政目的!$A$2:$B$9,2,FALSE))</f>
        <v>福祉</v>
      </c>
      <c r="V56" s="10">
        <v>5834859</v>
      </c>
      <c r="W56" s="10">
        <v>5834858</v>
      </c>
      <c r="X56" s="10">
        <v>0</v>
      </c>
      <c r="Y56" s="10">
        <v>1</v>
      </c>
    </row>
    <row r="57" spans="1:25">
      <c r="A57" s="1">
        <v>26</v>
      </c>
      <c r="B57" s="1">
        <v>56</v>
      </c>
      <c r="C57" s="1">
        <v>1</v>
      </c>
      <c r="D57" s="1" t="s">
        <v>97</v>
      </c>
      <c r="E57" s="1" t="s">
        <v>22</v>
      </c>
      <c r="F57" s="12">
        <v>7002732</v>
      </c>
      <c r="G57" s="12">
        <v>7002732</v>
      </c>
      <c r="H57" s="12">
        <v>7002731</v>
      </c>
      <c r="I57" s="12">
        <v>0</v>
      </c>
      <c r="J57" s="12">
        <v>1</v>
      </c>
      <c r="K57" s="4">
        <v>34059</v>
      </c>
      <c r="L57" s="1">
        <v>27</v>
      </c>
      <c r="M57" s="1">
        <v>8</v>
      </c>
      <c r="N57" s="1">
        <v>0</v>
      </c>
      <c r="O57" s="1">
        <v>16</v>
      </c>
      <c r="P57" s="1" t="s">
        <v>31</v>
      </c>
      <c r="Q57" s="1" t="s">
        <v>151</v>
      </c>
      <c r="R57" s="1">
        <v>1</v>
      </c>
      <c r="S57" s="1">
        <v>3</v>
      </c>
      <c r="T57" s="1" t="str">
        <f t="shared" si="0"/>
        <v>事業用資産</v>
      </c>
      <c r="U57" s="1" t="str">
        <f>IF(S57="","",VLOOKUP(S57,行政目的!$A$2:$B$9,2,FALSE))</f>
        <v>福祉</v>
      </c>
      <c r="V57" s="10">
        <v>7002732</v>
      </c>
      <c r="W57" s="10">
        <v>7002731</v>
      </c>
      <c r="X57" s="10">
        <v>0</v>
      </c>
      <c r="Y57" s="10">
        <v>1</v>
      </c>
    </row>
    <row r="58" spans="1:25">
      <c r="A58" s="1">
        <v>26</v>
      </c>
      <c r="B58" s="1">
        <v>57</v>
      </c>
      <c r="C58" s="1">
        <v>1</v>
      </c>
      <c r="D58" s="1" t="s">
        <v>97</v>
      </c>
      <c r="E58" s="1" t="s">
        <v>326</v>
      </c>
      <c r="F58" s="12">
        <v>8971909</v>
      </c>
      <c r="G58" s="12">
        <v>8971909</v>
      </c>
      <c r="H58" s="12">
        <v>5526686</v>
      </c>
      <c r="I58" s="12">
        <v>251213</v>
      </c>
      <c r="J58" s="12">
        <v>3445223</v>
      </c>
      <c r="K58" s="4">
        <v>35873</v>
      </c>
      <c r="L58" s="1">
        <v>22</v>
      </c>
      <c r="M58" s="1">
        <v>36</v>
      </c>
      <c r="N58" s="1">
        <v>14</v>
      </c>
      <c r="O58" s="1">
        <v>16</v>
      </c>
      <c r="P58" s="1" t="s">
        <v>31</v>
      </c>
      <c r="Q58" s="1" t="s">
        <v>151</v>
      </c>
      <c r="R58" s="1">
        <v>1</v>
      </c>
      <c r="S58" s="1">
        <v>3</v>
      </c>
      <c r="T58" s="1" t="str">
        <f t="shared" si="0"/>
        <v>事業用資産</v>
      </c>
      <c r="U58" s="1" t="str">
        <f>IF(S58="","",VLOOKUP(S58,行政目的!$A$2:$B$9,2,FALSE))</f>
        <v>福祉</v>
      </c>
      <c r="V58" s="10">
        <v>8971909</v>
      </c>
      <c r="W58" s="10">
        <v>5526686</v>
      </c>
      <c r="X58" s="10">
        <v>251213</v>
      </c>
      <c r="Y58" s="10">
        <v>3445223</v>
      </c>
    </row>
    <row r="59" spans="1:25">
      <c r="A59" s="1">
        <v>26</v>
      </c>
      <c r="B59" s="1">
        <v>58</v>
      </c>
      <c r="C59" s="1">
        <v>1</v>
      </c>
      <c r="D59" s="1" t="s">
        <v>97</v>
      </c>
      <c r="E59" s="1" t="s">
        <v>364</v>
      </c>
      <c r="F59" s="12">
        <v>2376789</v>
      </c>
      <c r="G59" s="12">
        <v>2376789</v>
      </c>
      <c r="H59" s="12">
        <v>2376788</v>
      </c>
      <c r="I59" s="12">
        <v>0</v>
      </c>
      <c r="J59" s="12">
        <v>1</v>
      </c>
      <c r="K59" s="4">
        <v>35873</v>
      </c>
      <c r="L59" s="1">
        <v>22</v>
      </c>
      <c r="M59" s="1">
        <v>20</v>
      </c>
      <c r="N59" s="1">
        <v>0</v>
      </c>
      <c r="O59" s="1">
        <v>16</v>
      </c>
      <c r="P59" s="1" t="s">
        <v>31</v>
      </c>
      <c r="Q59" s="1" t="s">
        <v>151</v>
      </c>
      <c r="R59" s="1">
        <v>1</v>
      </c>
      <c r="S59" s="1">
        <v>3</v>
      </c>
      <c r="T59" s="1" t="str">
        <f t="shared" si="0"/>
        <v>事業用資産</v>
      </c>
      <c r="U59" s="1" t="str">
        <f>IF(S59="","",VLOOKUP(S59,行政目的!$A$2:$B$9,2,FALSE))</f>
        <v>福祉</v>
      </c>
      <c r="V59" s="10">
        <v>2376789</v>
      </c>
      <c r="W59" s="10">
        <v>2376788</v>
      </c>
      <c r="X59" s="10">
        <v>0</v>
      </c>
      <c r="Y59" s="10">
        <v>1</v>
      </c>
    </row>
    <row r="60" spans="1:25">
      <c r="A60" s="1">
        <v>26</v>
      </c>
      <c r="B60" s="1">
        <v>59</v>
      </c>
      <c r="C60" s="1">
        <v>1</v>
      </c>
      <c r="D60" s="1" t="s">
        <v>97</v>
      </c>
      <c r="E60" s="1" t="s">
        <v>82</v>
      </c>
      <c r="F60" s="12">
        <v>25673</v>
      </c>
      <c r="G60" s="12">
        <v>25673</v>
      </c>
      <c r="H60" s="12">
        <v>15796</v>
      </c>
      <c r="I60" s="12">
        <v>718</v>
      </c>
      <c r="J60" s="12">
        <v>9877</v>
      </c>
      <c r="K60" s="4">
        <v>35873</v>
      </c>
      <c r="L60" s="1">
        <v>22</v>
      </c>
      <c r="M60" s="1">
        <v>36</v>
      </c>
      <c r="N60" s="1">
        <v>14</v>
      </c>
      <c r="O60" s="1">
        <v>16</v>
      </c>
      <c r="P60" s="1" t="s">
        <v>31</v>
      </c>
      <c r="Q60" s="1" t="s">
        <v>151</v>
      </c>
      <c r="R60" s="1">
        <v>1</v>
      </c>
      <c r="S60" s="1">
        <v>3</v>
      </c>
      <c r="T60" s="1" t="str">
        <f t="shared" si="0"/>
        <v>事業用資産</v>
      </c>
      <c r="U60" s="1" t="str">
        <f>IF(S60="","",VLOOKUP(S60,行政目的!$A$2:$B$9,2,FALSE))</f>
        <v>福祉</v>
      </c>
      <c r="V60" s="10">
        <v>25673</v>
      </c>
      <c r="W60" s="10">
        <v>15796</v>
      </c>
      <c r="X60" s="10">
        <v>718</v>
      </c>
      <c r="Y60" s="10">
        <v>9877</v>
      </c>
    </row>
    <row r="61" spans="1:25">
      <c r="A61" s="1">
        <v>26</v>
      </c>
      <c r="B61" s="1">
        <v>60</v>
      </c>
      <c r="C61" s="1">
        <v>1</v>
      </c>
      <c r="D61" s="1" t="s">
        <v>97</v>
      </c>
      <c r="E61" s="1" t="s">
        <v>366</v>
      </c>
      <c r="F61" s="12">
        <v>133992</v>
      </c>
      <c r="G61" s="12">
        <v>133992</v>
      </c>
      <c r="H61" s="12">
        <v>100210</v>
      </c>
      <c r="I61" s="12">
        <v>4555</v>
      </c>
      <c r="J61" s="12">
        <v>33782</v>
      </c>
      <c r="K61" s="4">
        <v>35873</v>
      </c>
      <c r="L61" s="1">
        <v>22</v>
      </c>
      <c r="M61" s="1">
        <v>30</v>
      </c>
      <c r="N61" s="1">
        <v>8</v>
      </c>
      <c r="O61" s="1">
        <v>16</v>
      </c>
      <c r="P61" s="1" t="s">
        <v>31</v>
      </c>
      <c r="Q61" s="1" t="s">
        <v>151</v>
      </c>
      <c r="R61" s="1">
        <v>1</v>
      </c>
      <c r="S61" s="1">
        <v>3</v>
      </c>
      <c r="T61" s="1" t="str">
        <f t="shared" si="0"/>
        <v>事業用資産</v>
      </c>
      <c r="U61" s="1" t="str">
        <f>IF(S61="","",VLOOKUP(S61,行政目的!$A$2:$B$9,2,FALSE))</f>
        <v>福祉</v>
      </c>
      <c r="V61" s="10">
        <v>133992</v>
      </c>
      <c r="W61" s="10">
        <v>100210</v>
      </c>
      <c r="X61" s="10">
        <v>4555</v>
      </c>
      <c r="Y61" s="10">
        <v>33782</v>
      </c>
    </row>
    <row r="62" spans="1:25">
      <c r="A62" s="1">
        <v>26</v>
      </c>
      <c r="B62" s="1">
        <v>61</v>
      </c>
      <c r="C62" s="1">
        <v>1</v>
      </c>
      <c r="D62" s="1" t="s">
        <v>97</v>
      </c>
      <c r="E62" s="1" t="s">
        <v>83</v>
      </c>
      <c r="F62" s="12">
        <v>209891</v>
      </c>
      <c r="G62" s="12">
        <v>209891</v>
      </c>
      <c r="H62" s="12">
        <v>209890</v>
      </c>
      <c r="I62" s="12">
        <v>0</v>
      </c>
      <c r="J62" s="12">
        <v>1</v>
      </c>
      <c r="K62" s="4">
        <v>35873</v>
      </c>
      <c r="L62" s="1">
        <v>22</v>
      </c>
      <c r="M62" s="1">
        <v>8</v>
      </c>
      <c r="N62" s="1">
        <v>0</v>
      </c>
      <c r="O62" s="1">
        <v>16</v>
      </c>
      <c r="P62" s="1" t="s">
        <v>31</v>
      </c>
      <c r="Q62" s="1" t="s">
        <v>151</v>
      </c>
      <c r="R62" s="1">
        <v>1</v>
      </c>
      <c r="S62" s="1">
        <v>3</v>
      </c>
      <c r="T62" s="1" t="str">
        <f t="shared" si="0"/>
        <v>事業用資産</v>
      </c>
      <c r="U62" s="1" t="str">
        <f>IF(S62="","",VLOOKUP(S62,行政目的!$A$2:$B$9,2,FALSE))</f>
        <v>福祉</v>
      </c>
      <c r="V62" s="10">
        <v>209891</v>
      </c>
      <c r="W62" s="10">
        <v>209890</v>
      </c>
      <c r="X62" s="10">
        <v>0</v>
      </c>
      <c r="Y62" s="10">
        <v>1</v>
      </c>
    </row>
    <row r="63" spans="1:25">
      <c r="A63" s="1">
        <v>26</v>
      </c>
      <c r="B63" s="1">
        <v>62</v>
      </c>
      <c r="C63" s="1">
        <v>1</v>
      </c>
      <c r="D63" s="1" t="s">
        <v>97</v>
      </c>
      <c r="E63" s="1" t="s">
        <v>60</v>
      </c>
      <c r="F63" s="12">
        <v>1685831</v>
      </c>
      <c r="G63" s="12">
        <v>1685831</v>
      </c>
      <c r="H63" s="12">
        <v>741752</v>
      </c>
      <c r="I63" s="12">
        <v>33716</v>
      </c>
      <c r="J63" s="12">
        <v>944079</v>
      </c>
      <c r="K63" s="4">
        <v>35873</v>
      </c>
      <c r="L63" s="1">
        <v>22</v>
      </c>
      <c r="M63" s="1">
        <v>50</v>
      </c>
      <c r="N63" s="1">
        <v>28</v>
      </c>
      <c r="O63" s="1">
        <v>16</v>
      </c>
      <c r="P63" s="1" t="s">
        <v>31</v>
      </c>
      <c r="Q63" s="1" t="s">
        <v>151</v>
      </c>
      <c r="R63" s="1">
        <v>1</v>
      </c>
      <c r="S63" s="1">
        <v>3</v>
      </c>
      <c r="T63" s="1" t="str">
        <f t="shared" si="0"/>
        <v>事業用資産</v>
      </c>
      <c r="U63" s="1" t="str">
        <f>IF(S63="","",VLOOKUP(S63,行政目的!$A$2:$B$9,2,FALSE))</f>
        <v>福祉</v>
      </c>
      <c r="V63" s="10">
        <v>1685831</v>
      </c>
      <c r="W63" s="10">
        <v>741752</v>
      </c>
      <c r="X63" s="10">
        <v>33716</v>
      </c>
      <c r="Y63" s="10">
        <v>944079</v>
      </c>
    </row>
    <row r="64" spans="1:25">
      <c r="A64" s="1">
        <v>26</v>
      </c>
      <c r="B64" s="1">
        <v>63</v>
      </c>
      <c r="C64" s="1">
        <v>1</v>
      </c>
      <c r="D64" s="1" t="s">
        <v>97</v>
      </c>
      <c r="E64" s="1" t="s">
        <v>367</v>
      </c>
      <c r="F64" s="12">
        <v>2358818</v>
      </c>
      <c r="G64" s="12">
        <v>2358818</v>
      </c>
      <c r="H64" s="12">
        <v>1037872</v>
      </c>
      <c r="I64" s="12">
        <v>47176</v>
      </c>
      <c r="J64" s="12">
        <v>1320946</v>
      </c>
      <c r="K64" s="4">
        <v>35873</v>
      </c>
      <c r="L64" s="1">
        <v>22</v>
      </c>
      <c r="M64" s="1">
        <v>50</v>
      </c>
      <c r="N64" s="1">
        <v>28</v>
      </c>
      <c r="O64" s="1">
        <v>16</v>
      </c>
      <c r="P64" s="1" t="s">
        <v>31</v>
      </c>
      <c r="Q64" s="1" t="s">
        <v>151</v>
      </c>
      <c r="R64" s="1">
        <v>1</v>
      </c>
      <c r="S64" s="1">
        <v>3</v>
      </c>
      <c r="T64" s="1" t="str">
        <f t="shared" si="0"/>
        <v>事業用資産</v>
      </c>
      <c r="U64" s="1" t="str">
        <f>IF(S64="","",VLOOKUP(S64,行政目的!$A$2:$B$9,2,FALSE))</f>
        <v>福祉</v>
      </c>
      <c r="V64" s="10">
        <v>2358818</v>
      </c>
      <c r="W64" s="10">
        <v>1037872</v>
      </c>
      <c r="X64" s="10">
        <v>47176</v>
      </c>
      <c r="Y64" s="10">
        <v>1320946</v>
      </c>
    </row>
    <row r="65" spans="1:25">
      <c r="A65" s="1">
        <v>26</v>
      </c>
      <c r="B65" s="1">
        <v>64</v>
      </c>
      <c r="C65" s="1">
        <v>1</v>
      </c>
      <c r="D65" s="1" t="s">
        <v>97</v>
      </c>
      <c r="E65" s="1" t="s">
        <v>286</v>
      </c>
      <c r="F65" s="12">
        <v>3635310</v>
      </c>
      <c r="G65" s="12">
        <v>3635310</v>
      </c>
      <c r="H65" s="12">
        <v>1599532</v>
      </c>
      <c r="I65" s="12">
        <v>72706</v>
      </c>
      <c r="J65" s="12">
        <v>2035778</v>
      </c>
      <c r="K65" s="4">
        <v>35873</v>
      </c>
      <c r="L65" s="1">
        <v>22</v>
      </c>
      <c r="M65" s="1">
        <v>50</v>
      </c>
      <c r="N65" s="1">
        <v>28</v>
      </c>
      <c r="O65" s="1">
        <v>16</v>
      </c>
      <c r="P65" s="1" t="s">
        <v>31</v>
      </c>
      <c r="Q65" s="1" t="s">
        <v>151</v>
      </c>
      <c r="R65" s="1">
        <v>1</v>
      </c>
      <c r="S65" s="1">
        <v>3</v>
      </c>
      <c r="T65" s="1" t="str">
        <f t="shared" si="0"/>
        <v>事業用資産</v>
      </c>
      <c r="U65" s="1" t="str">
        <f>IF(S65="","",VLOOKUP(S65,行政目的!$A$2:$B$9,2,FALSE))</f>
        <v>福祉</v>
      </c>
      <c r="V65" s="10">
        <v>3635310</v>
      </c>
      <c r="W65" s="10">
        <v>1599532</v>
      </c>
      <c r="X65" s="10">
        <v>72706</v>
      </c>
      <c r="Y65" s="10">
        <v>2035778</v>
      </c>
    </row>
    <row r="66" spans="1:25">
      <c r="A66" s="1">
        <v>26</v>
      </c>
      <c r="B66" s="1">
        <v>65</v>
      </c>
      <c r="C66" s="1">
        <v>1</v>
      </c>
      <c r="D66" s="1" t="s">
        <v>97</v>
      </c>
      <c r="E66" s="1" t="s">
        <v>205</v>
      </c>
      <c r="F66" s="12">
        <v>9095544</v>
      </c>
      <c r="G66" s="12">
        <v>9095544</v>
      </c>
      <c r="H66" s="12">
        <v>4002020</v>
      </c>
      <c r="I66" s="12">
        <v>181910</v>
      </c>
      <c r="J66" s="12">
        <v>5093524</v>
      </c>
      <c r="K66" s="4">
        <v>35873</v>
      </c>
      <c r="L66" s="1">
        <v>22</v>
      </c>
      <c r="M66" s="1">
        <v>50</v>
      </c>
      <c r="N66" s="1">
        <v>28</v>
      </c>
      <c r="O66" s="1">
        <v>16</v>
      </c>
      <c r="P66" s="1" t="s">
        <v>31</v>
      </c>
      <c r="Q66" s="1" t="s">
        <v>151</v>
      </c>
      <c r="R66" s="1">
        <v>1</v>
      </c>
      <c r="S66" s="1">
        <v>3</v>
      </c>
      <c r="T66" s="1" t="str">
        <f t="shared" si="0"/>
        <v>事業用資産</v>
      </c>
      <c r="U66" s="1" t="str">
        <f>IF(S66="","",VLOOKUP(S66,行政目的!$A$2:$B$9,2,FALSE))</f>
        <v>福祉</v>
      </c>
      <c r="V66" s="10">
        <v>9095544</v>
      </c>
      <c r="W66" s="10">
        <v>4002020</v>
      </c>
      <c r="X66" s="10">
        <v>181910</v>
      </c>
      <c r="Y66" s="10">
        <v>5093524</v>
      </c>
    </row>
    <row r="67" spans="1:25">
      <c r="A67" s="1">
        <v>26</v>
      </c>
      <c r="B67" s="1">
        <v>66</v>
      </c>
      <c r="C67" s="1">
        <v>1</v>
      </c>
      <c r="D67" s="1" t="s">
        <v>97</v>
      </c>
      <c r="E67" s="1" t="s">
        <v>368</v>
      </c>
      <c r="F67" s="12">
        <v>2054071</v>
      </c>
      <c r="G67" s="12">
        <v>2054071</v>
      </c>
      <c r="H67" s="12">
        <v>903782</v>
      </c>
      <c r="I67" s="12">
        <v>41081</v>
      </c>
      <c r="J67" s="12">
        <v>1150289</v>
      </c>
      <c r="K67" s="4">
        <v>35873</v>
      </c>
      <c r="L67" s="1">
        <v>22</v>
      </c>
      <c r="M67" s="1">
        <v>50</v>
      </c>
      <c r="N67" s="1">
        <v>28</v>
      </c>
      <c r="O67" s="1">
        <v>16</v>
      </c>
      <c r="P67" s="1" t="s">
        <v>31</v>
      </c>
      <c r="Q67" s="1" t="s">
        <v>151</v>
      </c>
      <c r="R67" s="1">
        <v>1</v>
      </c>
      <c r="S67" s="1">
        <v>3</v>
      </c>
      <c r="T67" s="1" t="str">
        <f t="shared" si="0"/>
        <v>事業用資産</v>
      </c>
      <c r="U67" s="1" t="str">
        <f>IF(S67="","",VLOOKUP(S67,行政目的!$A$2:$B$9,2,FALSE))</f>
        <v>福祉</v>
      </c>
      <c r="V67" s="10">
        <v>2054071</v>
      </c>
      <c r="W67" s="10">
        <v>903782</v>
      </c>
      <c r="X67" s="10">
        <v>41081</v>
      </c>
      <c r="Y67" s="10">
        <v>1150289</v>
      </c>
    </row>
    <row r="68" spans="1:25">
      <c r="A68" s="1">
        <v>26</v>
      </c>
      <c r="B68" s="1">
        <v>67</v>
      </c>
      <c r="C68" s="1">
        <v>1</v>
      </c>
      <c r="D68" s="1" t="s">
        <v>97</v>
      </c>
      <c r="E68" s="1" t="s">
        <v>369</v>
      </c>
      <c r="F68" s="12">
        <v>4512029</v>
      </c>
      <c r="G68" s="12">
        <v>4512029</v>
      </c>
      <c r="H68" s="12">
        <v>1985280</v>
      </c>
      <c r="I68" s="12">
        <v>90240</v>
      </c>
      <c r="J68" s="12">
        <v>2526749</v>
      </c>
      <c r="K68" s="4">
        <v>35873</v>
      </c>
      <c r="L68" s="1">
        <v>22</v>
      </c>
      <c r="M68" s="1">
        <v>50</v>
      </c>
      <c r="N68" s="1">
        <v>28</v>
      </c>
      <c r="O68" s="1">
        <v>16</v>
      </c>
      <c r="P68" s="1" t="s">
        <v>31</v>
      </c>
      <c r="Q68" s="1" t="s">
        <v>151</v>
      </c>
      <c r="R68" s="1">
        <v>1</v>
      </c>
      <c r="S68" s="1">
        <v>3</v>
      </c>
      <c r="T68" s="1" t="str">
        <f t="shared" si="0"/>
        <v>事業用資産</v>
      </c>
      <c r="U68" s="1" t="str">
        <f>IF(S68="","",VLOOKUP(S68,行政目的!$A$2:$B$9,2,FALSE))</f>
        <v>福祉</v>
      </c>
      <c r="V68" s="10">
        <v>4512029</v>
      </c>
      <c r="W68" s="10">
        <v>1985280</v>
      </c>
      <c r="X68" s="10">
        <v>90240</v>
      </c>
      <c r="Y68" s="10">
        <v>2526749</v>
      </c>
    </row>
    <row r="69" spans="1:25">
      <c r="A69" s="1">
        <v>26</v>
      </c>
      <c r="B69" s="1">
        <v>68</v>
      </c>
      <c r="C69" s="1">
        <v>1</v>
      </c>
      <c r="D69" s="1" t="s">
        <v>97</v>
      </c>
      <c r="E69" s="1" t="s">
        <v>342</v>
      </c>
      <c r="F69" s="12">
        <v>16697040</v>
      </c>
      <c r="G69" s="12">
        <v>16697040</v>
      </c>
      <c r="H69" s="12">
        <v>16697039</v>
      </c>
      <c r="I69" s="12">
        <v>0</v>
      </c>
      <c r="J69" s="12">
        <v>1</v>
      </c>
      <c r="K69" s="4">
        <v>35873</v>
      </c>
      <c r="L69" s="1">
        <v>22</v>
      </c>
      <c r="M69" s="1">
        <v>10</v>
      </c>
      <c r="N69" s="1">
        <v>0</v>
      </c>
      <c r="O69" s="1">
        <v>16</v>
      </c>
      <c r="P69" s="1" t="s">
        <v>31</v>
      </c>
      <c r="Q69" s="1" t="s">
        <v>151</v>
      </c>
      <c r="R69" s="1">
        <v>1</v>
      </c>
      <c r="S69" s="1">
        <v>3</v>
      </c>
      <c r="T69" s="1" t="str">
        <f t="shared" si="0"/>
        <v>事業用資産</v>
      </c>
      <c r="U69" s="1" t="str">
        <f>IF(S69="","",VLOOKUP(S69,行政目的!$A$2:$B$9,2,FALSE))</f>
        <v>福祉</v>
      </c>
      <c r="V69" s="10">
        <v>16697040</v>
      </c>
      <c r="W69" s="10">
        <v>16697039</v>
      </c>
      <c r="X69" s="10">
        <v>0</v>
      </c>
      <c r="Y69" s="10">
        <v>1</v>
      </c>
    </row>
    <row r="70" spans="1:25">
      <c r="A70" s="1">
        <v>26</v>
      </c>
      <c r="B70" s="1">
        <v>69</v>
      </c>
      <c r="C70" s="1">
        <v>1</v>
      </c>
      <c r="D70" s="1" t="s">
        <v>97</v>
      </c>
      <c r="E70" s="1" t="s">
        <v>326</v>
      </c>
      <c r="F70" s="12">
        <v>6038020</v>
      </c>
      <c r="G70" s="12">
        <v>6038020</v>
      </c>
      <c r="H70" s="12">
        <v>4733792</v>
      </c>
      <c r="I70" s="12">
        <v>169064</v>
      </c>
      <c r="J70" s="12">
        <v>1304228</v>
      </c>
      <c r="K70" s="4">
        <v>33684</v>
      </c>
      <c r="L70" s="1">
        <v>28</v>
      </c>
      <c r="M70" s="1">
        <v>36</v>
      </c>
      <c r="N70" s="1">
        <v>8</v>
      </c>
      <c r="O70" s="1">
        <v>16</v>
      </c>
      <c r="P70" s="1" t="s">
        <v>31</v>
      </c>
      <c r="Q70" s="1" t="s">
        <v>151</v>
      </c>
      <c r="R70" s="1">
        <v>1</v>
      </c>
      <c r="S70" s="1">
        <v>3</v>
      </c>
      <c r="T70" s="1" t="str">
        <f t="shared" si="0"/>
        <v>事業用資産</v>
      </c>
      <c r="U70" s="1" t="str">
        <f>IF(S70="","",VLOOKUP(S70,行政目的!$A$2:$B$9,2,FALSE))</f>
        <v>福祉</v>
      </c>
      <c r="V70" s="10">
        <v>6038020</v>
      </c>
      <c r="W70" s="10">
        <v>4733792</v>
      </c>
      <c r="X70" s="10">
        <v>169064</v>
      </c>
      <c r="Y70" s="10">
        <v>1304228</v>
      </c>
    </row>
    <row r="71" spans="1:25">
      <c r="A71" s="1">
        <v>26</v>
      </c>
      <c r="B71" s="1">
        <v>70</v>
      </c>
      <c r="C71" s="1">
        <v>1</v>
      </c>
      <c r="D71" s="1" t="s">
        <v>97</v>
      </c>
      <c r="E71" s="1" t="s">
        <v>361</v>
      </c>
      <c r="F71" s="12">
        <v>12731651</v>
      </c>
      <c r="G71" s="12">
        <v>12731651</v>
      </c>
      <c r="H71" s="12">
        <v>12731650</v>
      </c>
      <c r="I71" s="12">
        <v>0</v>
      </c>
      <c r="J71" s="12">
        <v>1</v>
      </c>
      <c r="K71" s="4">
        <v>33684</v>
      </c>
      <c r="L71" s="1">
        <v>28</v>
      </c>
      <c r="M71" s="1">
        <v>8</v>
      </c>
      <c r="N71" s="1">
        <v>0</v>
      </c>
      <c r="O71" s="1">
        <v>16</v>
      </c>
      <c r="P71" s="1" t="s">
        <v>31</v>
      </c>
      <c r="Q71" s="1" t="s">
        <v>151</v>
      </c>
      <c r="R71" s="1">
        <v>1</v>
      </c>
      <c r="S71" s="1">
        <v>3</v>
      </c>
      <c r="T71" s="1" t="str">
        <f t="shared" si="0"/>
        <v>事業用資産</v>
      </c>
      <c r="U71" s="1" t="str">
        <f>IF(S71="","",VLOOKUP(S71,行政目的!$A$2:$B$9,2,FALSE))</f>
        <v>福祉</v>
      </c>
      <c r="V71" s="10">
        <v>12731651</v>
      </c>
      <c r="W71" s="10">
        <v>12731650</v>
      </c>
      <c r="X71" s="10">
        <v>0</v>
      </c>
      <c r="Y71" s="10">
        <v>1</v>
      </c>
    </row>
    <row r="72" spans="1:25">
      <c r="A72" s="1">
        <v>26</v>
      </c>
      <c r="B72" s="1">
        <v>72</v>
      </c>
      <c r="C72" s="1">
        <v>1</v>
      </c>
      <c r="D72" s="1" t="s">
        <v>97</v>
      </c>
      <c r="E72" s="1" t="s">
        <v>139</v>
      </c>
      <c r="F72" s="12">
        <v>5628679</v>
      </c>
      <c r="G72" s="12">
        <v>5628679</v>
      </c>
      <c r="H72" s="12">
        <v>3152044</v>
      </c>
      <c r="I72" s="12">
        <v>112573</v>
      </c>
      <c r="J72" s="12">
        <v>2476635</v>
      </c>
      <c r="K72" s="4">
        <v>33684</v>
      </c>
      <c r="L72" s="1">
        <v>28</v>
      </c>
      <c r="M72" s="1">
        <v>50</v>
      </c>
      <c r="N72" s="1">
        <v>22</v>
      </c>
      <c r="O72" s="1">
        <v>16</v>
      </c>
      <c r="P72" s="1" t="s">
        <v>31</v>
      </c>
      <c r="Q72" s="1" t="s">
        <v>151</v>
      </c>
      <c r="R72" s="1">
        <v>1</v>
      </c>
      <c r="S72" s="1">
        <v>3</v>
      </c>
      <c r="T72" s="1" t="str">
        <f t="shared" si="0"/>
        <v>事業用資産</v>
      </c>
      <c r="U72" s="1" t="str">
        <f>IF(S72="","",VLOOKUP(S72,行政目的!$A$2:$B$9,2,FALSE))</f>
        <v>福祉</v>
      </c>
      <c r="V72" s="10">
        <v>5628679</v>
      </c>
      <c r="W72" s="10">
        <v>3152044</v>
      </c>
      <c r="X72" s="10">
        <v>112573</v>
      </c>
      <c r="Y72" s="10">
        <v>2476635</v>
      </c>
    </row>
    <row r="73" spans="1:25">
      <c r="A73" s="1">
        <v>26</v>
      </c>
      <c r="B73" s="1">
        <v>73</v>
      </c>
      <c r="C73" s="1">
        <v>1</v>
      </c>
      <c r="D73" s="1" t="s">
        <v>97</v>
      </c>
      <c r="E73" s="1" t="s">
        <v>123</v>
      </c>
      <c r="F73" s="12">
        <v>14672936</v>
      </c>
      <c r="G73" s="12">
        <v>14672936</v>
      </c>
      <c r="H73" s="12">
        <v>14672935</v>
      </c>
      <c r="I73" s="12">
        <v>0</v>
      </c>
      <c r="J73" s="12">
        <v>1</v>
      </c>
      <c r="K73" s="4">
        <v>33684</v>
      </c>
      <c r="L73" s="1">
        <v>28</v>
      </c>
      <c r="M73" s="1">
        <v>10</v>
      </c>
      <c r="N73" s="1">
        <v>0</v>
      </c>
      <c r="O73" s="1">
        <v>16</v>
      </c>
      <c r="P73" s="1" t="s">
        <v>31</v>
      </c>
      <c r="Q73" s="1" t="s">
        <v>151</v>
      </c>
      <c r="R73" s="1">
        <v>1</v>
      </c>
      <c r="S73" s="1">
        <v>3</v>
      </c>
      <c r="T73" s="1" t="str">
        <f t="shared" si="0"/>
        <v>事業用資産</v>
      </c>
      <c r="U73" s="1" t="str">
        <f>IF(S73="","",VLOOKUP(S73,行政目的!$A$2:$B$9,2,FALSE))</f>
        <v>福祉</v>
      </c>
      <c r="V73" s="10">
        <v>14672936</v>
      </c>
      <c r="W73" s="10">
        <v>14672935</v>
      </c>
      <c r="X73" s="10">
        <v>0</v>
      </c>
      <c r="Y73" s="10">
        <v>1</v>
      </c>
    </row>
    <row r="74" spans="1:25">
      <c r="A74" s="1">
        <v>26</v>
      </c>
      <c r="B74" s="1">
        <v>74</v>
      </c>
      <c r="C74" s="1">
        <v>1</v>
      </c>
      <c r="D74" s="1" t="s">
        <v>97</v>
      </c>
      <c r="E74" s="1" t="s">
        <v>315</v>
      </c>
      <c r="F74" s="12">
        <v>4114710</v>
      </c>
      <c r="G74" s="12">
        <v>4114710</v>
      </c>
      <c r="H74" s="12">
        <v>4114709</v>
      </c>
      <c r="I74" s="12">
        <v>0</v>
      </c>
      <c r="J74" s="12">
        <v>1</v>
      </c>
      <c r="K74" s="4">
        <v>33684</v>
      </c>
      <c r="L74" s="1">
        <v>28</v>
      </c>
      <c r="M74" s="1">
        <v>20</v>
      </c>
      <c r="N74" s="1">
        <v>0</v>
      </c>
      <c r="O74" s="1">
        <v>16</v>
      </c>
      <c r="P74" s="1" t="s">
        <v>31</v>
      </c>
      <c r="Q74" s="1" t="s">
        <v>151</v>
      </c>
      <c r="R74" s="1">
        <v>1</v>
      </c>
      <c r="S74" s="1">
        <v>3</v>
      </c>
      <c r="T74" s="1" t="str">
        <f t="shared" si="0"/>
        <v>事業用資産</v>
      </c>
      <c r="U74" s="1" t="str">
        <f>IF(S74="","",VLOOKUP(S74,行政目的!$A$2:$B$9,2,FALSE))</f>
        <v>福祉</v>
      </c>
      <c r="V74" s="10">
        <v>4114710</v>
      </c>
      <c r="W74" s="10">
        <v>4114709</v>
      </c>
      <c r="X74" s="10">
        <v>0</v>
      </c>
      <c r="Y74" s="10">
        <v>1</v>
      </c>
    </row>
    <row r="75" spans="1:25">
      <c r="A75" s="1">
        <v>26</v>
      </c>
      <c r="B75" s="1">
        <v>75</v>
      </c>
      <c r="C75" s="1">
        <v>1</v>
      </c>
      <c r="D75" s="1" t="s">
        <v>97</v>
      </c>
      <c r="E75" s="1" t="s">
        <v>242</v>
      </c>
      <c r="F75" s="12">
        <v>72429</v>
      </c>
      <c r="G75" s="12">
        <v>72429</v>
      </c>
      <c r="H75" s="12">
        <v>31856</v>
      </c>
      <c r="I75" s="12">
        <v>1448</v>
      </c>
      <c r="J75" s="12">
        <v>40573</v>
      </c>
      <c r="K75" s="4">
        <v>35703</v>
      </c>
      <c r="L75" s="1">
        <v>22</v>
      </c>
      <c r="M75" s="1">
        <v>50</v>
      </c>
      <c r="N75" s="1">
        <v>28</v>
      </c>
      <c r="O75" s="1">
        <v>16</v>
      </c>
      <c r="P75" s="1" t="s">
        <v>31</v>
      </c>
      <c r="Q75" s="1" t="s">
        <v>151</v>
      </c>
      <c r="R75" s="1">
        <v>1</v>
      </c>
      <c r="S75" s="1">
        <v>3</v>
      </c>
      <c r="T75" s="1" t="str">
        <f t="shared" si="0"/>
        <v>事業用資産</v>
      </c>
      <c r="U75" s="1" t="str">
        <f>IF(S75="","",VLOOKUP(S75,行政目的!$A$2:$B$9,2,FALSE))</f>
        <v>福祉</v>
      </c>
      <c r="V75" s="10">
        <v>72429</v>
      </c>
      <c r="W75" s="10">
        <v>31856</v>
      </c>
      <c r="X75" s="10">
        <v>1448</v>
      </c>
      <c r="Y75" s="10">
        <v>40573</v>
      </c>
    </row>
    <row r="76" spans="1:25">
      <c r="A76" s="1">
        <v>26</v>
      </c>
      <c r="B76" s="1">
        <v>76</v>
      </c>
      <c r="C76" s="1">
        <v>1</v>
      </c>
      <c r="D76" s="1" t="s">
        <v>97</v>
      </c>
      <c r="E76" s="1" t="s">
        <v>272</v>
      </c>
      <c r="F76" s="12">
        <v>2138758</v>
      </c>
      <c r="G76" s="12">
        <v>2138758</v>
      </c>
      <c r="H76" s="12">
        <v>1154925</v>
      </c>
      <c r="I76" s="12">
        <v>42775</v>
      </c>
      <c r="J76" s="12">
        <v>983833</v>
      </c>
      <c r="K76" s="4">
        <v>34059</v>
      </c>
      <c r="L76" s="1">
        <v>27</v>
      </c>
      <c r="M76" s="1">
        <v>50</v>
      </c>
      <c r="N76" s="1">
        <v>23</v>
      </c>
      <c r="O76" s="1">
        <v>16</v>
      </c>
      <c r="P76" s="1" t="s">
        <v>31</v>
      </c>
      <c r="Q76" s="1" t="s">
        <v>151</v>
      </c>
      <c r="R76" s="1">
        <v>1</v>
      </c>
      <c r="S76" s="1">
        <v>3</v>
      </c>
      <c r="T76" s="1" t="str">
        <f t="shared" si="0"/>
        <v>事業用資産</v>
      </c>
      <c r="U76" s="1" t="str">
        <f>IF(S76="","",VLOOKUP(S76,行政目的!$A$2:$B$9,2,FALSE))</f>
        <v>福祉</v>
      </c>
      <c r="V76" s="10">
        <v>2138758</v>
      </c>
      <c r="W76" s="10">
        <v>1154925</v>
      </c>
      <c r="X76" s="10">
        <v>42775</v>
      </c>
      <c r="Y76" s="10">
        <v>983833</v>
      </c>
    </row>
    <row r="77" spans="1:25">
      <c r="A77" s="1">
        <v>26</v>
      </c>
      <c r="B77" s="1">
        <v>77</v>
      </c>
      <c r="C77" s="1">
        <v>1</v>
      </c>
      <c r="D77" s="1" t="s">
        <v>97</v>
      </c>
      <c r="E77" s="1" t="s">
        <v>371</v>
      </c>
      <c r="F77" s="12">
        <v>6795403</v>
      </c>
      <c r="G77" s="12">
        <v>6795403</v>
      </c>
      <c r="H77" s="12">
        <v>3669516</v>
      </c>
      <c r="I77" s="12">
        <v>135908</v>
      </c>
      <c r="J77" s="12">
        <v>3125887</v>
      </c>
      <c r="K77" s="4">
        <v>34059</v>
      </c>
      <c r="L77" s="1">
        <v>27</v>
      </c>
      <c r="M77" s="1">
        <v>50</v>
      </c>
      <c r="N77" s="1">
        <v>23</v>
      </c>
      <c r="O77" s="1">
        <v>16</v>
      </c>
      <c r="P77" s="1" t="s">
        <v>31</v>
      </c>
      <c r="Q77" s="1" t="s">
        <v>151</v>
      </c>
      <c r="R77" s="1">
        <v>1</v>
      </c>
      <c r="S77" s="1">
        <v>3</v>
      </c>
      <c r="T77" s="1" t="str">
        <f t="shared" si="0"/>
        <v>事業用資産</v>
      </c>
      <c r="U77" s="1" t="str">
        <f>IF(S77="","",VLOOKUP(S77,行政目的!$A$2:$B$9,2,FALSE))</f>
        <v>福祉</v>
      </c>
      <c r="V77" s="10">
        <v>6795403</v>
      </c>
      <c r="W77" s="10">
        <v>3669516</v>
      </c>
      <c r="X77" s="10">
        <v>135908</v>
      </c>
      <c r="Y77" s="10">
        <v>3125887</v>
      </c>
    </row>
    <row r="78" spans="1:25">
      <c r="A78" s="1">
        <v>26</v>
      </c>
      <c r="B78" s="1">
        <v>78</v>
      </c>
      <c r="C78" s="1">
        <v>1</v>
      </c>
      <c r="D78" s="1" t="s">
        <v>97</v>
      </c>
      <c r="E78" s="1" t="s">
        <v>220</v>
      </c>
      <c r="F78" s="12">
        <v>7624242</v>
      </c>
      <c r="G78" s="12">
        <v>7624242</v>
      </c>
      <c r="H78" s="12">
        <v>7624241</v>
      </c>
      <c r="I78" s="12">
        <v>0</v>
      </c>
      <c r="J78" s="12">
        <v>1</v>
      </c>
      <c r="K78" s="4">
        <v>34059</v>
      </c>
      <c r="L78" s="1">
        <v>27</v>
      </c>
      <c r="M78" s="1">
        <v>20</v>
      </c>
      <c r="N78" s="1">
        <v>0</v>
      </c>
      <c r="O78" s="1">
        <v>16</v>
      </c>
      <c r="P78" s="1" t="s">
        <v>31</v>
      </c>
      <c r="Q78" s="1" t="s">
        <v>151</v>
      </c>
      <c r="R78" s="1">
        <v>1</v>
      </c>
      <c r="S78" s="1">
        <v>3</v>
      </c>
      <c r="T78" s="1" t="str">
        <f t="shared" si="0"/>
        <v>事業用資産</v>
      </c>
      <c r="U78" s="1" t="str">
        <f>IF(S78="","",VLOOKUP(S78,行政目的!$A$2:$B$9,2,FALSE))</f>
        <v>福祉</v>
      </c>
      <c r="V78" s="10">
        <v>7624242</v>
      </c>
      <c r="W78" s="10">
        <v>7624241</v>
      </c>
      <c r="X78" s="10">
        <v>0</v>
      </c>
      <c r="Y78" s="10">
        <v>1</v>
      </c>
    </row>
    <row r="79" spans="1:25">
      <c r="A79" s="1">
        <v>26</v>
      </c>
      <c r="B79" s="1">
        <v>79</v>
      </c>
      <c r="C79" s="1">
        <v>0</v>
      </c>
      <c r="D79" s="1" t="s">
        <v>97</v>
      </c>
      <c r="E79" s="1" t="s">
        <v>216</v>
      </c>
      <c r="F79" s="12">
        <v>10568581</v>
      </c>
      <c r="G79" s="12">
        <v>10568581</v>
      </c>
      <c r="H79" s="12">
        <v>10568580</v>
      </c>
      <c r="I79" s="12">
        <v>0</v>
      </c>
      <c r="J79" s="12">
        <v>1</v>
      </c>
      <c r="K79" s="4">
        <v>34059</v>
      </c>
      <c r="L79" s="1">
        <v>10</v>
      </c>
      <c r="M79" s="1">
        <v>10</v>
      </c>
      <c r="N79" s="1">
        <v>0</v>
      </c>
      <c r="O79" s="1">
        <v>16</v>
      </c>
      <c r="P79" s="1" t="s">
        <v>31</v>
      </c>
      <c r="Q79" s="1" t="s">
        <v>158</v>
      </c>
      <c r="R79" s="1">
        <v>1</v>
      </c>
      <c r="S79" s="1">
        <v>3</v>
      </c>
      <c r="T79" s="1" t="str">
        <f t="shared" si="0"/>
        <v>事業用資産</v>
      </c>
      <c r="U79" s="1" t="str">
        <f>IF(S79="","",VLOOKUP(S79,行政目的!$A$2:$B$9,2,FALSE))</f>
        <v>福祉</v>
      </c>
      <c r="V79" s="10">
        <v>10568581</v>
      </c>
      <c r="W79" s="10">
        <v>10568580</v>
      </c>
      <c r="X79" s="10">
        <v>0</v>
      </c>
      <c r="Y79" s="10">
        <v>1</v>
      </c>
    </row>
    <row r="80" spans="1:25">
      <c r="A80" s="1">
        <v>26</v>
      </c>
      <c r="B80" s="1">
        <v>80</v>
      </c>
      <c r="C80" s="1">
        <v>1</v>
      </c>
      <c r="D80" s="1" t="s">
        <v>97</v>
      </c>
      <c r="E80" s="1" t="s">
        <v>372</v>
      </c>
      <c r="F80" s="12">
        <v>14676873</v>
      </c>
      <c r="G80" s="12">
        <v>14676873</v>
      </c>
      <c r="H80" s="12">
        <v>14676872</v>
      </c>
      <c r="I80" s="12">
        <v>0</v>
      </c>
      <c r="J80" s="12">
        <v>1</v>
      </c>
      <c r="K80" s="4">
        <v>34059</v>
      </c>
      <c r="L80" s="1">
        <v>27</v>
      </c>
      <c r="M80" s="1">
        <v>8</v>
      </c>
      <c r="N80" s="1">
        <v>0</v>
      </c>
      <c r="O80" s="1">
        <v>16</v>
      </c>
      <c r="P80" s="1" t="s">
        <v>31</v>
      </c>
      <c r="Q80" s="1" t="s">
        <v>151</v>
      </c>
      <c r="R80" s="1">
        <v>1</v>
      </c>
      <c r="S80" s="1">
        <v>3</v>
      </c>
      <c r="T80" s="1" t="str">
        <f t="shared" si="0"/>
        <v>事業用資産</v>
      </c>
      <c r="U80" s="1" t="str">
        <f>IF(S80="","",VLOOKUP(S80,行政目的!$A$2:$B$9,2,FALSE))</f>
        <v>福祉</v>
      </c>
      <c r="V80" s="10">
        <v>14676873</v>
      </c>
      <c r="W80" s="10">
        <v>14676872</v>
      </c>
      <c r="X80" s="10">
        <v>0</v>
      </c>
      <c r="Y80" s="10">
        <v>1</v>
      </c>
    </row>
    <row r="81" spans="1:25">
      <c r="A81" s="1">
        <v>26</v>
      </c>
      <c r="B81" s="1">
        <v>81</v>
      </c>
      <c r="C81" s="1">
        <v>1</v>
      </c>
      <c r="D81" s="1" t="s">
        <v>97</v>
      </c>
      <c r="E81" s="1" t="s">
        <v>326</v>
      </c>
      <c r="F81" s="12">
        <v>6974653</v>
      </c>
      <c r="G81" s="12">
        <v>6974653</v>
      </c>
      <c r="H81" s="12">
        <v>5272830</v>
      </c>
      <c r="I81" s="12">
        <v>195290</v>
      </c>
      <c r="J81" s="12">
        <v>1701823</v>
      </c>
      <c r="K81" s="4">
        <v>34059</v>
      </c>
      <c r="L81" s="1">
        <v>27</v>
      </c>
      <c r="M81" s="1">
        <v>36</v>
      </c>
      <c r="N81" s="1">
        <v>9</v>
      </c>
      <c r="O81" s="1">
        <v>16</v>
      </c>
      <c r="P81" s="1" t="s">
        <v>31</v>
      </c>
      <c r="Q81" s="1" t="s">
        <v>151</v>
      </c>
      <c r="R81" s="1">
        <v>1</v>
      </c>
      <c r="S81" s="1">
        <v>3</v>
      </c>
      <c r="T81" s="1" t="str">
        <f t="shared" si="0"/>
        <v>事業用資産</v>
      </c>
      <c r="U81" s="1" t="str">
        <f>IF(S81="","",VLOOKUP(S81,行政目的!$A$2:$B$9,2,FALSE))</f>
        <v>福祉</v>
      </c>
      <c r="V81" s="10">
        <v>6974653</v>
      </c>
      <c r="W81" s="10">
        <v>5272830</v>
      </c>
      <c r="X81" s="10">
        <v>195290</v>
      </c>
      <c r="Y81" s="10">
        <v>1701823</v>
      </c>
    </row>
    <row r="82" spans="1:25">
      <c r="A82" s="1">
        <v>26</v>
      </c>
      <c r="B82" s="1">
        <v>82</v>
      </c>
      <c r="C82" s="1">
        <v>1</v>
      </c>
      <c r="D82" s="1" t="s">
        <v>97</v>
      </c>
      <c r="E82" s="1" t="s">
        <v>1</v>
      </c>
      <c r="F82" s="12">
        <v>328570</v>
      </c>
      <c r="G82" s="12">
        <v>328570</v>
      </c>
      <c r="H82" s="12">
        <v>177417</v>
      </c>
      <c r="I82" s="12">
        <v>6571</v>
      </c>
      <c r="J82" s="12">
        <v>151153</v>
      </c>
      <c r="K82" s="4">
        <v>33695</v>
      </c>
      <c r="L82" s="1">
        <v>27</v>
      </c>
      <c r="M82" s="1">
        <v>50</v>
      </c>
      <c r="N82" s="1">
        <v>23</v>
      </c>
      <c r="O82" s="1">
        <v>16</v>
      </c>
      <c r="P82" s="1" t="s">
        <v>31</v>
      </c>
      <c r="Q82" s="1" t="s">
        <v>151</v>
      </c>
      <c r="R82" s="1">
        <v>1</v>
      </c>
      <c r="S82" s="1">
        <v>3</v>
      </c>
      <c r="T82" s="1" t="str">
        <f t="shared" si="0"/>
        <v>事業用資産</v>
      </c>
      <c r="U82" s="1" t="str">
        <f>IF(S82="","",VLOOKUP(S82,行政目的!$A$2:$B$9,2,FALSE))</f>
        <v>福祉</v>
      </c>
      <c r="V82" s="10">
        <v>328570</v>
      </c>
      <c r="W82" s="10">
        <v>177417</v>
      </c>
      <c r="X82" s="10">
        <v>6571</v>
      </c>
      <c r="Y82" s="10">
        <v>151153</v>
      </c>
    </row>
    <row r="83" spans="1:25">
      <c r="A83" s="1">
        <v>26</v>
      </c>
      <c r="B83" s="1">
        <v>83</v>
      </c>
      <c r="C83" s="1">
        <v>1</v>
      </c>
      <c r="D83" s="1" t="s">
        <v>97</v>
      </c>
      <c r="E83" s="1" t="s">
        <v>170</v>
      </c>
      <c r="F83" s="12">
        <v>824000</v>
      </c>
      <c r="G83" s="12">
        <v>824000</v>
      </c>
      <c r="H83" s="12">
        <v>823999</v>
      </c>
      <c r="I83" s="12">
        <v>0</v>
      </c>
      <c r="J83" s="12">
        <v>1</v>
      </c>
      <c r="K83" s="4">
        <v>33695</v>
      </c>
      <c r="L83" s="1">
        <v>27</v>
      </c>
      <c r="M83" s="1">
        <v>20</v>
      </c>
      <c r="N83" s="1">
        <v>0</v>
      </c>
      <c r="O83" s="1">
        <v>16</v>
      </c>
      <c r="P83" s="1" t="s">
        <v>31</v>
      </c>
      <c r="Q83" s="1" t="s">
        <v>151</v>
      </c>
      <c r="R83" s="1">
        <v>1</v>
      </c>
      <c r="S83" s="1">
        <v>3</v>
      </c>
      <c r="T83" s="1" t="str">
        <f t="shared" si="0"/>
        <v>事業用資産</v>
      </c>
      <c r="U83" s="1" t="str">
        <f>IF(S83="","",VLOOKUP(S83,行政目的!$A$2:$B$9,2,FALSE))</f>
        <v>福祉</v>
      </c>
      <c r="V83" s="10">
        <v>824000</v>
      </c>
      <c r="W83" s="10">
        <v>823999</v>
      </c>
      <c r="X83" s="10">
        <v>0</v>
      </c>
      <c r="Y83" s="10">
        <v>1</v>
      </c>
    </row>
    <row r="84" spans="1:25">
      <c r="A84" s="1">
        <v>26</v>
      </c>
      <c r="B84" s="1">
        <v>84</v>
      </c>
      <c r="C84" s="1">
        <v>1</v>
      </c>
      <c r="D84" s="1" t="s">
        <v>97</v>
      </c>
      <c r="E84" s="1" t="s">
        <v>342</v>
      </c>
      <c r="F84" s="12">
        <v>1890000</v>
      </c>
      <c r="G84" s="12">
        <v>1890000</v>
      </c>
      <c r="H84" s="12">
        <v>1889999</v>
      </c>
      <c r="I84" s="12">
        <v>0</v>
      </c>
      <c r="J84" s="12">
        <v>1</v>
      </c>
      <c r="K84" s="4">
        <v>35886</v>
      </c>
      <c r="L84" s="1">
        <v>21</v>
      </c>
      <c r="M84" s="1">
        <v>10</v>
      </c>
      <c r="N84" s="1">
        <v>0</v>
      </c>
      <c r="O84" s="1">
        <v>16</v>
      </c>
      <c r="P84" s="1" t="s">
        <v>31</v>
      </c>
      <c r="Q84" s="1" t="s">
        <v>151</v>
      </c>
      <c r="R84" s="1">
        <v>1</v>
      </c>
      <c r="S84" s="1">
        <v>3</v>
      </c>
      <c r="T84" s="1" t="str">
        <f t="shared" si="0"/>
        <v>事業用資産</v>
      </c>
      <c r="U84" s="1" t="str">
        <f>IF(S84="","",VLOOKUP(S84,行政目的!$A$2:$B$9,2,FALSE))</f>
        <v>福祉</v>
      </c>
      <c r="V84" s="10">
        <v>1890000</v>
      </c>
      <c r="W84" s="10">
        <v>1889999</v>
      </c>
      <c r="X84" s="10">
        <v>0</v>
      </c>
      <c r="Y84" s="10">
        <v>1</v>
      </c>
    </row>
    <row r="85" spans="1:25">
      <c r="A85" s="1">
        <v>26</v>
      </c>
      <c r="B85" s="1">
        <v>85</v>
      </c>
      <c r="C85" s="1">
        <v>1</v>
      </c>
      <c r="D85" s="1" t="s">
        <v>97</v>
      </c>
      <c r="E85" s="1" t="s">
        <v>373</v>
      </c>
      <c r="F85" s="12">
        <v>997500</v>
      </c>
      <c r="G85" s="12">
        <v>997500</v>
      </c>
      <c r="H85" s="12">
        <v>418950</v>
      </c>
      <c r="I85" s="12">
        <v>19950</v>
      </c>
      <c r="J85" s="12">
        <v>578550</v>
      </c>
      <c r="K85" s="4">
        <v>35886</v>
      </c>
      <c r="L85" s="1">
        <v>21</v>
      </c>
      <c r="M85" s="1">
        <v>50</v>
      </c>
      <c r="N85" s="1">
        <v>29</v>
      </c>
      <c r="O85" s="1">
        <v>16</v>
      </c>
      <c r="P85" s="1" t="s">
        <v>31</v>
      </c>
      <c r="Q85" s="1" t="s">
        <v>151</v>
      </c>
      <c r="R85" s="1">
        <v>1</v>
      </c>
      <c r="S85" s="1">
        <v>3</v>
      </c>
      <c r="T85" s="1" t="str">
        <f t="shared" si="0"/>
        <v>事業用資産</v>
      </c>
      <c r="U85" s="1" t="str">
        <f>IF(S85="","",VLOOKUP(S85,行政目的!$A$2:$B$9,2,FALSE))</f>
        <v>福祉</v>
      </c>
      <c r="V85" s="10">
        <v>997500</v>
      </c>
      <c r="W85" s="10">
        <v>418950</v>
      </c>
      <c r="X85" s="10">
        <v>19950</v>
      </c>
      <c r="Y85" s="10">
        <v>578550</v>
      </c>
    </row>
    <row r="86" spans="1:25">
      <c r="A86" s="1">
        <v>26</v>
      </c>
      <c r="B86" s="1">
        <v>86</v>
      </c>
      <c r="C86" s="1">
        <v>1</v>
      </c>
      <c r="D86" s="1" t="s">
        <v>97</v>
      </c>
      <c r="E86" s="1" t="s">
        <v>374</v>
      </c>
      <c r="F86" s="12">
        <v>1921500</v>
      </c>
      <c r="G86" s="12">
        <v>1921500</v>
      </c>
      <c r="H86" s="12">
        <v>768600</v>
      </c>
      <c r="I86" s="12">
        <v>38430</v>
      </c>
      <c r="J86" s="12">
        <v>1152900</v>
      </c>
      <c r="K86" s="4">
        <v>36251</v>
      </c>
      <c r="L86" s="1">
        <v>20</v>
      </c>
      <c r="M86" s="1">
        <v>50</v>
      </c>
      <c r="N86" s="1">
        <v>30</v>
      </c>
      <c r="O86" s="1">
        <v>16</v>
      </c>
      <c r="P86" s="1" t="s">
        <v>31</v>
      </c>
      <c r="Q86" s="1" t="s">
        <v>151</v>
      </c>
      <c r="R86" s="1">
        <v>1</v>
      </c>
      <c r="S86" s="1">
        <v>3</v>
      </c>
      <c r="T86" s="1" t="str">
        <f t="shared" si="0"/>
        <v>事業用資産</v>
      </c>
      <c r="U86" s="1" t="str">
        <f>IF(S86="","",VLOOKUP(S86,行政目的!$A$2:$B$9,2,FALSE))</f>
        <v>福祉</v>
      </c>
      <c r="V86" s="10">
        <v>1921500</v>
      </c>
      <c r="W86" s="10">
        <v>768600</v>
      </c>
      <c r="X86" s="10">
        <v>38430</v>
      </c>
      <c r="Y86" s="10">
        <v>1152900</v>
      </c>
    </row>
    <row r="87" spans="1:25">
      <c r="A87" s="1">
        <v>26</v>
      </c>
      <c r="B87" s="1">
        <v>87</v>
      </c>
      <c r="C87" s="1">
        <v>1</v>
      </c>
      <c r="D87" s="1" t="s">
        <v>97</v>
      </c>
      <c r="E87" s="1" t="s">
        <v>166</v>
      </c>
      <c r="F87" s="12">
        <v>3150000</v>
      </c>
      <c r="G87" s="12">
        <v>3150000</v>
      </c>
      <c r="H87" s="12">
        <v>3149999</v>
      </c>
      <c r="I87" s="12">
        <v>0</v>
      </c>
      <c r="J87" s="12">
        <v>1</v>
      </c>
      <c r="K87" s="4">
        <v>36617</v>
      </c>
      <c r="L87" s="1">
        <v>19</v>
      </c>
      <c r="M87" s="1">
        <v>8</v>
      </c>
      <c r="N87" s="1">
        <v>0</v>
      </c>
      <c r="O87" s="1">
        <v>16</v>
      </c>
      <c r="P87" s="1" t="s">
        <v>31</v>
      </c>
      <c r="Q87" s="1" t="s">
        <v>151</v>
      </c>
      <c r="R87" s="1">
        <v>1</v>
      </c>
      <c r="S87" s="1">
        <v>3</v>
      </c>
      <c r="T87" s="1" t="str">
        <f t="shared" si="0"/>
        <v>事業用資産</v>
      </c>
      <c r="U87" s="1" t="str">
        <f>IF(S87="","",VLOOKUP(S87,行政目的!$A$2:$B$9,2,FALSE))</f>
        <v>福祉</v>
      </c>
      <c r="V87" s="10">
        <v>3150000</v>
      </c>
      <c r="W87" s="10">
        <v>3149999</v>
      </c>
      <c r="X87" s="10">
        <v>0</v>
      </c>
      <c r="Y87" s="10">
        <v>1</v>
      </c>
    </row>
    <row r="88" spans="1:25">
      <c r="A88" s="1">
        <v>26</v>
      </c>
      <c r="B88" s="1">
        <v>88</v>
      </c>
      <c r="C88" s="1">
        <v>1</v>
      </c>
      <c r="D88" s="1" t="s">
        <v>97</v>
      </c>
      <c r="E88" s="1" t="s">
        <v>375</v>
      </c>
      <c r="F88" s="12">
        <v>1995000</v>
      </c>
      <c r="G88" s="12">
        <v>1995000</v>
      </c>
      <c r="H88" s="12">
        <v>718200</v>
      </c>
      <c r="I88" s="12">
        <v>39900</v>
      </c>
      <c r="J88" s="12">
        <v>1276800</v>
      </c>
      <c r="K88" s="4">
        <v>36982</v>
      </c>
      <c r="L88" s="1">
        <v>18</v>
      </c>
      <c r="M88" s="1">
        <v>50</v>
      </c>
      <c r="N88" s="1">
        <v>32</v>
      </c>
      <c r="O88" s="1">
        <v>16</v>
      </c>
      <c r="P88" s="1" t="s">
        <v>31</v>
      </c>
      <c r="Q88" s="1" t="s">
        <v>151</v>
      </c>
      <c r="R88" s="1">
        <v>1</v>
      </c>
      <c r="S88" s="1">
        <v>3</v>
      </c>
      <c r="T88" s="1" t="str">
        <f t="shared" si="0"/>
        <v>事業用資産</v>
      </c>
      <c r="U88" s="1" t="str">
        <f>IF(S88="","",VLOOKUP(S88,行政目的!$A$2:$B$9,2,FALSE))</f>
        <v>福祉</v>
      </c>
      <c r="V88" s="10">
        <v>1995000</v>
      </c>
      <c r="W88" s="10">
        <v>718200</v>
      </c>
      <c r="X88" s="10">
        <v>39900</v>
      </c>
      <c r="Y88" s="10">
        <v>1276800</v>
      </c>
    </row>
    <row r="89" spans="1:25">
      <c r="A89" s="1">
        <v>26</v>
      </c>
      <c r="B89" s="1">
        <v>89</v>
      </c>
      <c r="C89" s="1">
        <v>0</v>
      </c>
      <c r="D89" s="1" t="s">
        <v>97</v>
      </c>
      <c r="E89" s="1" t="s">
        <v>150</v>
      </c>
      <c r="F89" s="12">
        <v>2940000</v>
      </c>
      <c r="G89" s="12">
        <v>2940000</v>
      </c>
      <c r="H89" s="12">
        <v>2939999</v>
      </c>
      <c r="I89" s="12">
        <v>0</v>
      </c>
      <c r="J89" s="12">
        <v>1</v>
      </c>
      <c r="K89" s="4">
        <v>37347</v>
      </c>
      <c r="L89" s="1">
        <v>10</v>
      </c>
      <c r="M89" s="1">
        <v>10</v>
      </c>
      <c r="N89" s="1">
        <v>0</v>
      </c>
      <c r="O89" s="1">
        <v>16</v>
      </c>
      <c r="P89" s="1" t="s">
        <v>31</v>
      </c>
      <c r="Q89" s="1" t="s">
        <v>158</v>
      </c>
      <c r="R89" s="1">
        <v>1</v>
      </c>
      <c r="S89" s="1">
        <v>3</v>
      </c>
      <c r="T89" s="1" t="str">
        <f t="shared" si="0"/>
        <v>事業用資産</v>
      </c>
      <c r="U89" s="1" t="str">
        <f>IF(S89="","",VLOOKUP(S89,行政目的!$A$2:$B$9,2,FALSE))</f>
        <v>福祉</v>
      </c>
      <c r="V89" s="10">
        <v>2940000</v>
      </c>
      <c r="W89" s="10">
        <v>2939999</v>
      </c>
      <c r="X89" s="10">
        <v>0</v>
      </c>
      <c r="Y89" s="10">
        <v>1</v>
      </c>
    </row>
    <row r="90" spans="1:25">
      <c r="A90" s="1">
        <v>26</v>
      </c>
      <c r="B90" s="1">
        <v>90</v>
      </c>
      <c r="C90" s="1">
        <v>1</v>
      </c>
      <c r="D90" s="1" t="s">
        <v>97</v>
      </c>
      <c r="E90" s="1" t="s">
        <v>165</v>
      </c>
      <c r="F90" s="12">
        <v>1417500</v>
      </c>
      <c r="G90" s="12">
        <v>1417500</v>
      </c>
      <c r="H90" s="12">
        <v>1417499</v>
      </c>
      <c r="I90" s="12">
        <v>0</v>
      </c>
      <c r="J90" s="12">
        <v>1</v>
      </c>
      <c r="K90" s="4">
        <v>37712</v>
      </c>
      <c r="L90" s="1">
        <v>16</v>
      </c>
      <c r="M90" s="1">
        <v>10</v>
      </c>
      <c r="N90" s="1">
        <v>0</v>
      </c>
      <c r="O90" s="1">
        <v>16</v>
      </c>
      <c r="P90" s="1" t="s">
        <v>31</v>
      </c>
      <c r="Q90" s="1" t="s">
        <v>151</v>
      </c>
      <c r="R90" s="1">
        <v>1</v>
      </c>
      <c r="S90" s="1">
        <v>3</v>
      </c>
      <c r="T90" s="1" t="str">
        <f t="shared" si="0"/>
        <v>事業用資産</v>
      </c>
      <c r="U90" s="1" t="str">
        <f>IF(S90="","",VLOOKUP(S90,行政目的!$A$2:$B$9,2,FALSE))</f>
        <v>福祉</v>
      </c>
      <c r="V90" s="10">
        <v>1417500</v>
      </c>
      <c r="W90" s="10">
        <v>1417499</v>
      </c>
      <c r="X90" s="10">
        <v>0</v>
      </c>
      <c r="Y90" s="10">
        <v>1</v>
      </c>
    </row>
    <row r="91" spans="1:25">
      <c r="A91" s="1">
        <v>26</v>
      </c>
      <c r="B91" s="1">
        <v>91</v>
      </c>
      <c r="C91" s="1">
        <v>1</v>
      </c>
      <c r="D91" s="1" t="s">
        <v>97</v>
      </c>
      <c r="E91" s="1" t="s">
        <v>50</v>
      </c>
      <c r="F91" s="12">
        <v>1260000</v>
      </c>
      <c r="G91" s="12">
        <v>1260000</v>
      </c>
      <c r="H91" s="12">
        <v>1259999</v>
      </c>
      <c r="I91" s="12">
        <v>0</v>
      </c>
      <c r="J91" s="12">
        <v>1</v>
      </c>
      <c r="K91" s="4">
        <v>38443</v>
      </c>
      <c r="L91" s="1">
        <v>14</v>
      </c>
      <c r="M91" s="1">
        <v>10</v>
      </c>
      <c r="N91" s="1">
        <v>0</v>
      </c>
      <c r="O91" s="1">
        <v>16</v>
      </c>
      <c r="P91" s="1" t="s">
        <v>31</v>
      </c>
      <c r="Q91" s="1" t="s">
        <v>151</v>
      </c>
      <c r="R91" s="1">
        <v>1</v>
      </c>
      <c r="S91" s="1">
        <v>3</v>
      </c>
      <c r="T91" s="1" t="str">
        <f t="shared" si="0"/>
        <v>事業用資産</v>
      </c>
      <c r="U91" s="1" t="str">
        <f>IF(S91="","",VLOOKUP(S91,行政目的!$A$2:$B$9,2,FALSE))</f>
        <v>福祉</v>
      </c>
      <c r="V91" s="10">
        <v>1260000</v>
      </c>
      <c r="W91" s="10">
        <v>1259999</v>
      </c>
      <c r="X91" s="10">
        <v>0</v>
      </c>
      <c r="Y91" s="10">
        <v>1</v>
      </c>
    </row>
    <row r="92" spans="1:25">
      <c r="A92" s="1">
        <v>26</v>
      </c>
      <c r="B92" s="1">
        <v>92</v>
      </c>
      <c r="C92" s="1">
        <v>1</v>
      </c>
      <c r="D92" s="1" t="s">
        <v>97</v>
      </c>
      <c r="E92" s="1" t="s">
        <v>342</v>
      </c>
      <c r="F92" s="12">
        <v>892500</v>
      </c>
      <c r="G92" s="12">
        <v>892500</v>
      </c>
      <c r="H92" s="12">
        <v>892499</v>
      </c>
      <c r="I92" s="12">
        <v>0</v>
      </c>
      <c r="J92" s="12">
        <v>1</v>
      </c>
      <c r="K92" s="4">
        <v>38443</v>
      </c>
      <c r="L92" s="1">
        <v>14</v>
      </c>
      <c r="M92" s="1">
        <v>10</v>
      </c>
      <c r="N92" s="1">
        <v>0</v>
      </c>
      <c r="O92" s="1">
        <v>16</v>
      </c>
      <c r="P92" s="1" t="s">
        <v>31</v>
      </c>
      <c r="Q92" s="1" t="s">
        <v>151</v>
      </c>
      <c r="R92" s="1">
        <v>1</v>
      </c>
      <c r="S92" s="1">
        <v>3</v>
      </c>
      <c r="T92" s="1" t="str">
        <f t="shared" si="0"/>
        <v>事業用資産</v>
      </c>
      <c r="U92" s="1" t="str">
        <f>IF(S92="","",VLOOKUP(S92,行政目的!$A$2:$B$9,2,FALSE))</f>
        <v>福祉</v>
      </c>
      <c r="V92" s="10">
        <v>892500</v>
      </c>
      <c r="W92" s="10">
        <v>892499</v>
      </c>
      <c r="X92" s="10">
        <v>0</v>
      </c>
      <c r="Y92" s="10">
        <v>1</v>
      </c>
    </row>
    <row r="93" spans="1:25">
      <c r="A93" s="1">
        <v>26</v>
      </c>
      <c r="B93" s="1">
        <v>93</v>
      </c>
      <c r="C93" s="1">
        <v>1</v>
      </c>
      <c r="D93" s="1" t="s">
        <v>97</v>
      </c>
      <c r="E93" s="1" t="s">
        <v>180</v>
      </c>
      <c r="F93" s="12">
        <v>367500</v>
      </c>
      <c r="G93" s="12">
        <v>367500</v>
      </c>
      <c r="H93" s="12">
        <v>87458</v>
      </c>
      <c r="I93" s="12">
        <v>6247</v>
      </c>
      <c r="J93" s="12">
        <v>280042</v>
      </c>
      <c r="K93" s="4">
        <v>38443</v>
      </c>
      <c r="L93" s="1">
        <v>14</v>
      </c>
      <c r="M93" s="1">
        <v>60</v>
      </c>
      <c r="N93" s="1">
        <v>46</v>
      </c>
      <c r="O93" s="1">
        <v>16</v>
      </c>
      <c r="P93" s="1" t="s">
        <v>31</v>
      </c>
      <c r="Q93" s="1" t="s">
        <v>151</v>
      </c>
      <c r="R93" s="1">
        <v>1</v>
      </c>
      <c r="S93" s="1">
        <v>3</v>
      </c>
      <c r="T93" s="1" t="str">
        <f t="shared" si="0"/>
        <v>事業用資産</v>
      </c>
      <c r="U93" s="1" t="str">
        <f>IF(S93="","",VLOOKUP(S93,行政目的!$A$2:$B$9,2,FALSE))</f>
        <v>福祉</v>
      </c>
      <c r="V93" s="10">
        <v>367500</v>
      </c>
      <c r="W93" s="10">
        <v>87458</v>
      </c>
      <c r="X93" s="10">
        <v>6247</v>
      </c>
      <c r="Y93" s="10">
        <v>280042</v>
      </c>
    </row>
    <row r="94" spans="1:25">
      <c r="A94" s="1">
        <v>26</v>
      </c>
      <c r="B94" s="1">
        <v>94</v>
      </c>
      <c r="C94" s="1">
        <v>1</v>
      </c>
      <c r="D94" s="1" t="s">
        <v>97</v>
      </c>
      <c r="E94" s="1" t="s">
        <v>360</v>
      </c>
      <c r="F94" s="12">
        <v>2026500</v>
      </c>
      <c r="G94" s="12">
        <v>2026500</v>
      </c>
      <c r="H94" s="12">
        <v>2026499</v>
      </c>
      <c r="I94" s="12">
        <v>0</v>
      </c>
      <c r="J94" s="12">
        <v>1</v>
      </c>
      <c r="K94" s="4">
        <v>38808</v>
      </c>
      <c r="L94" s="1">
        <v>13</v>
      </c>
      <c r="M94" s="1">
        <v>10</v>
      </c>
      <c r="N94" s="1">
        <v>0</v>
      </c>
      <c r="O94" s="1">
        <v>16</v>
      </c>
      <c r="P94" s="1" t="s">
        <v>31</v>
      </c>
      <c r="Q94" s="1" t="s">
        <v>151</v>
      </c>
      <c r="R94" s="1">
        <v>1</v>
      </c>
      <c r="S94" s="1">
        <v>3</v>
      </c>
      <c r="T94" s="1" t="str">
        <f t="shared" si="0"/>
        <v>事業用資産</v>
      </c>
      <c r="U94" s="1" t="str">
        <f>IF(S94="","",VLOOKUP(S94,行政目的!$A$2:$B$9,2,FALSE))</f>
        <v>福祉</v>
      </c>
      <c r="V94" s="10">
        <v>2026500</v>
      </c>
      <c r="W94" s="10">
        <v>2026499</v>
      </c>
      <c r="X94" s="10">
        <v>0</v>
      </c>
      <c r="Y94" s="10">
        <v>1</v>
      </c>
    </row>
    <row r="95" spans="1:25">
      <c r="A95" s="1">
        <v>26</v>
      </c>
      <c r="B95" s="1">
        <v>95</v>
      </c>
      <c r="C95" s="1">
        <v>1</v>
      </c>
      <c r="D95" s="1" t="s">
        <v>97</v>
      </c>
      <c r="E95" s="1" t="s">
        <v>312</v>
      </c>
      <c r="F95" s="12">
        <v>1680000</v>
      </c>
      <c r="G95" s="12">
        <v>1680000</v>
      </c>
      <c r="H95" s="12">
        <v>1679999</v>
      </c>
      <c r="I95" s="12">
        <v>0</v>
      </c>
      <c r="J95" s="12">
        <v>1</v>
      </c>
      <c r="K95" s="4">
        <v>38808</v>
      </c>
      <c r="L95" s="1">
        <v>13</v>
      </c>
      <c r="M95" s="1">
        <v>10</v>
      </c>
      <c r="N95" s="1">
        <v>0</v>
      </c>
      <c r="O95" s="1">
        <v>16</v>
      </c>
      <c r="P95" s="1" t="s">
        <v>31</v>
      </c>
      <c r="Q95" s="1" t="s">
        <v>151</v>
      </c>
      <c r="R95" s="1">
        <v>1</v>
      </c>
      <c r="S95" s="1">
        <v>3</v>
      </c>
      <c r="T95" s="1" t="str">
        <f t="shared" si="0"/>
        <v>事業用資産</v>
      </c>
      <c r="U95" s="1" t="str">
        <f>IF(S95="","",VLOOKUP(S95,行政目的!$A$2:$B$9,2,FALSE))</f>
        <v>福祉</v>
      </c>
      <c r="V95" s="10">
        <v>1680000</v>
      </c>
      <c r="W95" s="10">
        <v>1679999</v>
      </c>
      <c r="X95" s="10">
        <v>0</v>
      </c>
      <c r="Y95" s="10">
        <v>1</v>
      </c>
    </row>
    <row r="96" spans="1:25">
      <c r="A96" s="1">
        <v>26</v>
      </c>
      <c r="B96" s="1">
        <v>96</v>
      </c>
      <c r="C96" s="1">
        <v>1</v>
      </c>
      <c r="D96" s="1" t="s">
        <v>97</v>
      </c>
      <c r="E96" s="1" t="s">
        <v>180</v>
      </c>
      <c r="F96" s="12">
        <v>640500</v>
      </c>
      <c r="G96" s="12">
        <v>640500</v>
      </c>
      <c r="H96" s="12">
        <v>141544</v>
      </c>
      <c r="I96" s="12">
        <v>10888</v>
      </c>
      <c r="J96" s="12">
        <v>498956</v>
      </c>
      <c r="K96" s="4">
        <v>38808</v>
      </c>
      <c r="L96" s="1">
        <v>13</v>
      </c>
      <c r="M96" s="1">
        <v>60</v>
      </c>
      <c r="N96" s="1">
        <v>47</v>
      </c>
      <c r="O96" s="1">
        <v>16</v>
      </c>
      <c r="P96" s="1" t="s">
        <v>31</v>
      </c>
      <c r="Q96" s="1" t="s">
        <v>151</v>
      </c>
      <c r="R96" s="1">
        <v>1</v>
      </c>
      <c r="S96" s="1">
        <v>3</v>
      </c>
      <c r="T96" s="1" t="str">
        <f t="shared" si="0"/>
        <v>事業用資産</v>
      </c>
      <c r="U96" s="1" t="str">
        <f>IF(S96="","",VLOOKUP(S96,行政目的!$A$2:$B$9,2,FALSE))</f>
        <v>福祉</v>
      </c>
      <c r="V96" s="10">
        <v>640500</v>
      </c>
      <c r="W96" s="10">
        <v>141544</v>
      </c>
      <c r="X96" s="10">
        <v>10888</v>
      </c>
      <c r="Y96" s="10">
        <v>498956</v>
      </c>
    </row>
    <row r="97" spans="1:25">
      <c r="A97" s="1">
        <v>26</v>
      </c>
      <c r="B97" s="1">
        <v>97</v>
      </c>
      <c r="C97" s="1">
        <v>1</v>
      </c>
      <c r="D97" s="1" t="s">
        <v>97</v>
      </c>
      <c r="E97" s="1" t="s">
        <v>180</v>
      </c>
      <c r="F97" s="12">
        <v>929250</v>
      </c>
      <c r="G97" s="12">
        <v>929250</v>
      </c>
      <c r="H97" s="12">
        <v>157970</v>
      </c>
      <c r="I97" s="12">
        <v>15797</v>
      </c>
      <c r="J97" s="12">
        <v>771280</v>
      </c>
      <c r="K97" s="4">
        <v>39904</v>
      </c>
      <c r="L97" s="1">
        <v>10</v>
      </c>
      <c r="M97" s="1">
        <v>60</v>
      </c>
      <c r="N97" s="1">
        <v>50</v>
      </c>
      <c r="O97" s="1">
        <v>16</v>
      </c>
      <c r="P97" s="1" t="s">
        <v>31</v>
      </c>
      <c r="Q97" s="1" t="s">
        <v>151</v>
      </c>
      <c r="R97" s="1">
        <v>1</v>
      </c>
      <c r="S97" s="1">
        <v>3</v>
      </c>
      <c r="T97" s="1" t="str">
        <f t="shared" si="0"/>
        <v>事業用資産</v>
      </c>
      <c r="U97" s="1" t="str">
        <f>IF(S97="","",VLOOKUP(S97,行政目的!$A$2:$B$9,2,FALSE))</f>
        <v>福祉</v>
      </c>
      <c r="V97" s="10">
        <v>929250</v>
      </c>
      <c r="W97" s="10">
        <v>157970</v>
      </c>
      <c r="X97" s="10">
        <v>15797</v>
      </c>
      <c r="Y97" s="10">
        <v>771280</v>
      </c>
    </row>
    <row r="98" spans="1:25">
      <c r="A98" s="1">
        <v>26</v>
      </c>
      <c r="B98" s="1">
        <v>98</v>
      </c>
      <c r="C98" s="1">
        <v>0</v>
      </c>
      <c r="D98" s="1" t="s">
        <v>97</v>
      </c>
      <c r="E98" s="1" t="s">
        <v>77</v>
      </c>
      <c r="F98" s="12">
        <v>494400</v>
      </c>
      <c r="G98" s="12">
        <v>494400</v>
      </c>
      <c r="H98" s="12">
        <v>247200</v>
      </c>
      <c r="I98" s="12">
        <v>9888</v>
      </c>
      <c r="J98" s="12">
        <v>247200</v>
      </c>
      <c r="K98" s="4">
        <v>34425</v>
      </c>
      <c r="L98" s="1">
        <v>25</v>
      </c>
      <c r="M98" s="1">
        <v>50</v>
      </c>
      <c r="N98" s="1">
        <v>25</v>
      </c>
      <c r="O98" s="1">
        <v>16</v>
      </c>
      <c r="P98" s="1" t="s">
        <v>31</v>
      </c>
      <c r="Q98" s="1" t="s">
        <v>158</v>
      </c>
      <c r="R98" s="1">
        <v>1</v>
      </c>
      <c r="S98" s="1">
        <v>3</v>
      </c>
      <c r="T98" s="1" t="str">
        <f t="shared" si="0"/>
        <v>事業用資産</v>
      </c>
      <c r="U98" s="1" t="str">
        <f>IF(S98="","",VLOOKUP(S98,行政目的!$A$2:$B$9,2,FALSE))</f>
        <v>福祉</v>
      </c>
      <c r="V98" s="10">
        <v>494400</v>
      </c>
      <c r="W98" s="10">
        <v>247200</v>
      </c>
      <c r="X98" s="10">
        <v>9888</v>
      </c>
      <c r="Y98" s="10">
        <v>247200</v>
      </c>
    </row>
    <row r="99" spans="1:25">
      <c r="A99" s="1">
        <v>26</v>
      </c>
      <c r="B99" s="1">
        <v>99</v>
      </c>
      <c r="C99" s="1">
        <v>0</v>
      </c>
      <c r="D99" s="1" t="s">
        <v>97</v>
      </c>
      <c r="E99" s="1" t="s">
        <v>284</v>
      </c>
      <c r="F99" s="12">
        <v>1174200</v>
      </c>
      <c r="G99" s="12">
        <v>1174200</v>
      </c>
      <c r="H99" s="12">
        <v>1174199</v>
      </c>
      <c r="I99" s="12">
        <v>0</v>
      </c>
      <c r="J99" s="12">
        <v>1</v>
      </c>
      <c r="K99" s="4">
        <v>34790</v>
      </c>
      <c r="L99" s="1">
        <v>10</v>
      </c>
      <c r="M99" s="1">
        <v>10</v>
      </c>
      <c r="N99" s="1">
        <v>0</v>
      </c>
      <c r="O99" s="1">
        <v>16</v>
      </c>
      <c r="P99" s="1" t="s">
        <v>31</v>
      </c>
      <c r="Q99" s="1" t="s">
        <v>158</v>
      </c>
      <c r="R99" s="1">
        <v>1</v>
      </c>
      <c r="S99" s="1">
        <v>3</v>
      </c>
      <c r="T99" s="1" t="str">
        <f t="shared" si="0"/>
        <v>事業用資産</v>
      </c>
      <c r="U99" s="1" t="str">
        <f>IF(S99="","",VLOOKUP(S99,行政目的!$A$2:$B$9,2,FALSE))</f>
        <v>福祉</v>
      </c>
      <c r="V99" s="10">
        <v>1174200</v>
      </c>
      <c r="W99" s="10">
        <v>1174199</v>
      </c>
      <c r="X99" s="10">
        <v>0</v>
      </c>
      <c r="Y99" s="10">
        <v>1</v>
      </c>
    </row>
    <row r="100" spans="1:25">
      <c r="T100" s="1" t="str">
        <f t="shared" si="0"/>
        <v/>
      </c>
      <c r="U100" s="1" t="str">
        <f>IF(S100="","",VLOOKUP(S100,行政目的!$A$2:$B$9,2,FALSE))</f>
        <v/>
      </c>
    </row>
  </sheetData>
  <phoneticPr fontId="3" type="Hiragana"/>
  <conditionalFormatting sqref="K2:K10416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" right="0.7" top="0.75" bottom="0.75" header="0.3" footer="0.3"/>
  <pageSetup paperSize="9" scale="32" fitToWidth="1" fitToHeight="0" orientation="landscape" usePrinterDefaults="1" r:id="rId1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Y171"/>
  <sheetViews>
    <sheetView workbookViewId="0">
      <selection activeCell="G9" sqref="G9"/>
    </sheetView>
  </sheetViews>
  <sheetFormatPr defaultRowHeight="15"/>
  <cols>
    <col min="1" max="1" width="9" style="1" bestFit="1" customWidth="1"/>
    <col min="2" max="2" width="11" style="1" bestFit="1" customWidth="1"/>
    <col min="3" max="3" width="24.75" style="1" customWidth="1"/>
    <col min="4" max="4" width="7.125" style="1" hidden="1" customWidth="1"/>
    <col min="5" max="5" width="26.375" style="1" customWidth="1"/>
    <col min="6" max="6" width="19" style="12" customWidth="1"/>
    <col min="7" max="7" width="26.375" style="12" customWidth="1"/>
    <col min="8" max="9" width="18.75" style="4" customWidth="1"/>
    <col min="10" max="10" width="5.25" style="1" bestFit="1" customWidth="1"/>
    <col min="11" max="13" width="26.375" style="12" customWidth="1"/>
    <col min="14" max="14" width="18.75" style="4" customWidth="1"/>
    <col min="15" max="17" width="9" style="1" customWidth="1"/>
    <col min="18" max="18" width="9" style="1" hidden="1" customWidth="1"/>
    <col min="19" max="19" width="11" style="1" hidden="1" customWidth="1"/>
    <col min="20" max="20" width="9.875" style="1" hidden="1" customWidth="1"/>
    <col min="21" max="21" width="24.5" style="14" customWidth="1"/>
    <col min="22" max="22" width="20" style="10" bestFit="1" customWidth="1"/>
    <col min="23" max="23" width="24.375" style="10" bestFit="1" customWidth="1"/>
    <col min="24" max="24" width="20" style="10" bestFit="1" customWidth="1"/>
    <col min="25" max="25" width="15.75" style="10" bestFit="1" customWidth="1"/>
  </cols>
  <sheetData>
    <row r="1" spans="1:25" ht="26.25" customHeight="1">
      <c r="A1" s="5" t="s">
        <v>6</v>
      </c>
      <c r="B1" s="5" t="s">
        <v>43</v>
      </c>
      <c r="C1" s="5" t="s">
        <v>47</v>
      </c>
      <c r="D1" s="5" t="s">
        <v>37</v>
      </c>
      <c r="E1" s="5" t="s">
        <v>48</v>
      </c>
      <c r="F1" s="13" t="s">
        <v>72</v>
      </c>
      <c r="G1" s="13" t="s">
        <v>18</v>
      </c>
      <c r="H1" s="8" t="s">
        <v>125</v>
      </c>
      <c r="I1" s="8" t="s">
        <v>126</v>
      </c>
      <c r="J1" s="5" t="s">
        <v>65</v>
      </c>
      <c r="K1" s="13" t="s">
        <v>71</v>
      </c>
      <c r="L1" s="13" t="s">
        <v>76</v>
      </c>
      <c r="M1" s="13" t="s">
        <v>67</v>
      </c>
      <c r="N1" s="8" t="s">
        <v>93</v>
      </c>
      <c r="O1" s="5" t="s">
        <v>42</v>
      </c>
      <c r="P1" s="5" t="s">
        <v>98</v>
      </c>
      <c r="Q1" s="5" t="s">
        <v>100</v>
      </c>
      <c r="R1" s="5" t="s">
        <v>95</v>
      </c>
      <c r="S1" s="5" t="s">
        <v>108</v>
      </c>
      <c r="T1" s="5" t="s">
        <v>66</v>
      </c>
      <c r="U1" s="15" t="s">
        <v>108</v>
      </c>
      <c r="V1" s="11" t="s">
        <v>115</v>
      </c>
      <c r="W1" s="11" t="s">
        <v>80</v>
      </c>
      <c r="X1" s="11" t="s">
        <v>118</v>
      </c>
      <c r="Y1" s="11" t="s">
        <v>121</v>
      </c>
    </row>
    <row r="2" spans="1:25">
      <c r="A2" s="1">
        <v>8</v>
      </c>
      <c r="B2" s="1">
        <v>3</v>
      </c>
      <c r="C2" s="1" t="s">
        <v>378</v>
      </c>
      <c r="D2" s="1">
        <v>4</v>
      </c>
      <c r="E2" s="1" t="s">
        <v>403</v>
      </c>
      <c r="F2" s="12">
        <v>1075231</v>
      </c>
      <c r="H2" s="9"/>
      <c r="I2" s="9"/>
      <c r="J2" s="1">
        <v>1</v>
      </c>
      <c r="K2" s="12">
        <v>1075230</v>
      </c>
      <c r="L2" s="12">
        <v>0</v>
      </c>
      <c r="M2" s="12">
        <v>1</v>
      </c>
      <c r="N2" s="9">
        <v>37704</v>
      </c>
      <c r="O2" s="1">
        <v>17</v>
      </c>
      <c r="P2" s="1">
        <v>4</v>
      </c>
      <c r="Q2" s="1">
        <v>0</v>
      </c>
      <c r="R2" s="1" t="s">
        <v>142</v>
      </c>
      <c r="S2" s="1">
        <v>3</v>
      </c>
      <c r="U2" s="16" t="s">
        <v>28</v>
      </c>
      <c r="V2" s="10">
        <v>0</v>
      </c>
      <c r="W2" s="10">
        <v>1075230</v>
      </c>
      <c r="X2" s="10">
        <v>0</v>
      </c>
      <c r="Y2" s="10">
        <v>1</v>
      </c>
    </row>
    <row r="3" spans="1:25">
      <c r="A3" s="1">
        <v>9</v>
      </c>
      <c r="B3" s="1">
        <v>2</v>
      </c>
      <c r="C3" s="1" t="s">
        <v>267</v>
      </c>
      <c r="D3" s="1">
        <v>8</v>
      </c>
      <c r="E3" s="1" t="s">
        <v>357</v>
      </c>
      <c r="F3" s="12">
        <v>710000</v>
      </c>
      <c r="J3" s="1">
        <v>1</v>
      </c>
      <c r="K3" s="12">
        <v>709999</v>
      </c>
      <c r="L3" s="12">
        <v>0</v>
      </c>
      <c r="M3" s="12">
        <v>1</v>
      </c>
      <c r="N3" s="4">
        <v>27684</v>
      </c>
      <c r="O3" s="1">
        <v>44</v>
      </c>
      <c r="P3" s="1">
        <v>8</v>
      </c>
      <c r="Q3" s="1">
        <v>0</v>
      </c>
      <c r="R3" s="1" t="s">
        <v>142</v>
      </c>
      <c r="S3" s="1">
        <v>3</v>
      </c>
      <c r="U3" s="16" t="s">
        <v>28</v>
      </c>
      <c r="V3" s="10">
        <v>0</v>
      </c>
      <c r="W3" s="10">
        <v>709999</v>
      </c>
      <c r="X3" s="10">
        <v>0</v>
      </c>
      <c r="Y3" s="10">
        <v>1</v>
      </c>
    </row>
    <row r="4" spans="1:25">
      <c r="A4" s="1">
        <v>10</v>
      </c>
      <c r="B4" s="1">
        <v>1</v>
      </c>
      <c r="C4" s="1" t="s">
        <v>379</v>
      </c>
      <c r="D4" s="1">
        <v>8</v>
      </c>
      <c r="E4" s="1" t="s">
        <v>357</v>
      </c>
      <c r="F4" s="12">
        <v>726000</v>
      </c>
      <c r="J4" s="1">
        <v>1</v>
      </c>
      <c r="K4" s="12">
        <v>725999</v>
      </c>
      <c r="L4" s="12">
        <v>0</v>
      </c>
      <c r="M4" s="12">
        <v>1</v>
      </c>
      <c r="N4" s="4">
        <v>29868</v>
      </c>
      <c r="O4" s="1">
        <v>38</v>
      </c>
      <c r="P4" s="1">
        <v>8</v>
      </c>
      <c r="Q4" s="1">
        <v>0</v>
      </c>
      <c r="R4" s="1" t="s">
        <v>142</v>
      </c>
      <c r="S4" s="1">
        <v>3</v>
      </c>
      <c r="U4" s="16" t="s">
        <v>28</v>
      </c>
      <c r="V4" s="10">
        <v>0</v>
      </c>
      <c r="W4" s="10">
        <v>725999</v>
      </c>
      <c r="X4" s="10">
        <v>0</v>
      </c>
      <c r="Y4" s="10">
        <v>1</v>
      </c>
    </row>
    <row r="5" spans="1:25">
      <c r="A5" s="1">
        <v>14</v>
      </c>
      <c r="B5" s="1">
        <v>2</v>
      </c>
      <c r="C5" s="1" t="s">
        <v>380</v>
      </c>
      <c r="D5" s="1">
        <v>8</v>
      </c>
      <c r="E5" s="1" t="s">
        <v>357</v>
      </c>
      <c r="F5" s="12">
        <v>924940</v>
      </c>
      <c r="J5" s="1">
        <v>1</v>
      </c>
      <c r="K5" s="12">
        <v>924939</v>
      </c>
      <c r="L5" s="12">
        <v>0</v>
      </c>
      <c r="M5" s="12">
        <v>1</v>
      </c>
      <c r="N5" s="4">
        <v>33052</v>
      </c>
      <c r="O5" s="1">
        <v>29</v>
      </c>
      <c r="P5" s="1">
        <v>8</v>
      </c>
      <c r="Q5" s="1">
        <v>0</v>
      </c>
      <c r="R5" s="1" t="s">
        <v>142</v>
      </c>
      <c r="S5" s="1">
        <v>3</v>
      </c>
      <c r="U5" s="16" t="s">
        <v>28</v>
      </c>
      <c r="V5" s="10">
        <v>0</v>
      </c>
      <c r="W5" s="10">
        <v>924939</v>
      </c>
      <c r="X5" s="10">
        <v>0</v>
      </c>
      <c r="Y5" s="10">
        <v>1</v>
      </c>
    </row>
    <row r="6" spans="1:25">
      <c r="A6" s="1">
        <v>18</v>
      </c>
      <c r="B6" s="1">
        <v>1</v>
      </c>
      <c r="C6" s="1" t="s">
        <v>149</v>
      </c>
      <c r="D6" s="1">
        <v>8</v>
      </c>
      <c r="E6" s="1" t="s">
        <v>357</v>
      </c>
      <c r="F6" s="12">
        <v>540750</v>
      </c>
      <c r="J6" s="1">
        <v>1</v>
      </c>
      <c r="K6" s="12">
        <v>540749</v>
      </c>
      <c r="L6" s="12">
        <v>0</v>
      </c>
      <c r="M6" s="12">
        <v>1</v>
      </c>
      <c r="N6" s="4">
        <v>35556</v>
      </c>
      <c r="O6" s="1">
        <v>22</v>
      </c>
      <c r="P6" s="1">
        <v>8</v>
      </c>
      <c r="Q6" s="1">
        <v>0</v>
      </c>
      <c r="R6" s="1" t="s">
        <v>142</v>
      </c>
      <c r="S6" s="1">
        <v>3</v>
      </c>
      <c r="U6" s="16" t="s">
        <v>28</v>
      </c>
      <c r="V6" s="10">
        <v>0</v>
      </c>
      <c r="W6" s="10">
        <v>540749</v>
      </c>
      <c r="X6" s="10">
        <v>0</v>
      </c>
      <c r="Y6" s="10">
        <v>1</v>
      </c>
    </row>
    <row r="7" spans="1:25">
      <c r="A7" s="1">
        <v>21</v>
      </c>
      <c r="B7" s="1">
        <v>2</v>
      </c>
      <c r="C7" s="1" t="s">
        <v>380</v>
      </c>
      <c r="D7" s="1">
        <v>8</v>
      </c>
      <c r="E7" s="1" t="s">
        <v>357</v>
      </c>
      <c r="F7" s="12">
        <v>724500</v>
      </c>
      <c r="J7" s="1">
        <v>1</v>
      </c>
      <c r="K7" s="12">
        <v>724499</v>
      </c>
      <c r="L7" s="12">
        <v>0</v>
      </c>
      <c r="M7" s="12">
        <v>1</v>
      </c>
      <c r="N7" s="4">
        <v>36097</v>
      </c>
      <c r="O7" s="1">
        <v>21</v>
      </c>
      <c r="P7" s="1">
        <v>8</v>
      </c>
      <c r="Q7" s="1">
        <v>0</v>
      </c>
      <c r="R7" s="1" t="s">
        <v>142</v>
      </c>
      <c r="S7" s="1">
        <v>3</v>
      </c>
      <c r="U7" s="16" t="s">
        <v>28</v>
      </c>
      <c r="V7" s="10">
        <v>0</v>
      </c>
      <c r="W7" s="10">
        <v>724499</v>
      </c>
      <c r="X7" s="10">
        <v>0</v>
      </c>
      <c r="Y7" s="10">
        <v>1</v>
      </c>
    </row>
    <row r="8" spans="1:25">
      <c r="A8" s="1">
        <v>23</v>
      </c>
      <c r="B8" s="1">
        <v>2</v>
      </c>
      <c r="C8" s="1" t="s">
        <v>381</v>
      </c>
      <c r="D8" s="1">
        <v>4</v>
      </c>
      <c r="E8" s="1" t="s">
        <v>403</v>
      </c>
      <c r="F8" s="12">
        <v>764150</v>
      </c>
      <c r="J8" s="1">
        <v>1</v>
      </c>
      <c r="K8" s="12">
        <v>764149</v>
      </c>
      <c r="L8" s="12">
        <v>0</v>
      </c>
      <c r="M8" s="12">
        <v>1</v>
      </c>
      <c r="N8" s="4">
        <v>37757</v>
      </c>
      <c r="O8" s="1">
        <v>16</v>
      </c>
      <c r="P8" s="1">
        <v>4</v>
      </c>
      <c r="Q8" s="1">
        <v>0</v>
      </c>
      <c r="R8" s="1" t="s">
        <v>142</v>
      </c>
      <c r="S8" s="1">
        <v>3</v>
      </c>
      <c r="U8" s="16" t="s">
        <v>28</v>
      </c>
      <c r="V8" s="10">
        <v>0</v>
      </c>
      <c r="W8" s="10">
        <v>764149</v>
      </c>
      <c r="X8" s="10">
        <v>0</v>
      </c>
      <c r="Y8" s="10">
        <v>1</v>
      </c>
    </row>
    <row r="9" spans="1:25">
      <c r="A9" s="1">
        <v>25</v>
      </c>
      <c r="B9" s="1">
        <v>1</v>
      </c>
      <c r="C9" s="1" t="s">
        <v>382</v>
      </c>
      <c r="D9" s="1">
        <v>8</v>
      </c>
      <c r="E9" s="1" t="s">
        <v>357</v>
      </c>
      <c r="F9" s="12">
        <v>1816500</v>
      </c>
      <c r="J9" s="1">
        <v>1</v>
      </c>
      <c r="K9" s="12">
        <v>1816499</v>
      </c>
      <c r="L9" s="12">
        <v>0</v>
      </c>
      <c r="M9" s="12">
        <v>1</v>
      </c>
      <c r="N9" s="4">
        <v>39155</v>
      </c>
      <c r="O9" s="1">
        <v>13</v>
      </c>
      <c r="P9" s="1">
        <v>8</v>
      </c>
      <c r="Q9" s="1">
        <v>0</v>
      </c>
      <c r="R9" s="1" t="s">
        <v>142</v>
      </c>
      <c r="S9" s="1">
        <v>3</v>
      </c>
      <c r="U9" s="16" t="s">
        <v>28</v>
      </c>
      <c r="V9" s="10">
        <v>0</v>
      </c>
      <c r="W9" s="10">
        <v>1816499</v>
      </c>
      <c r="X9" s="10">
        <v>0</v>
      </c>
      <c r="Y9" s="10">
        <v>1</v>
      </c>
    </row>
    <row r="10" spans="1:25">
      <c r="A10" s="1">
        <v>26</v>
      </c>
      <c r="B10" s="1">
        <v>1</v>
      </c>
      <c r="C10" s="1" t="s">
        <v>383</v>
      </c>
      <c r="D10" s="1">
        <v>8</v>
      </c>
      <c r="E10" s="1" t="s">
        <v>357</v>
      </c>
      <c r="F10" s="12">
        <v>609000</v>
      </c>
      <c r="J10" s="1">
        <v>1</v>
      </c>
      <c r="K10" s="12">
        <v>608999</v>
      </c>
      <c r="L10" s="12">
        <v>0</v>
      </c>
      <c r="M10" s="12">
        <v>1</v>
      </c>
      <c r="N10" s="4">
        <v>39155</v>
      </c>
      <c r="O10" s="1">
        <v>13</v>
      </c>
      <c r="P10" s="1">
        <v>8</v>
      </c>
      <c r="Q10" s="1">
        <v>0</v>
      </c>
      <c r="R10" s="1" t="s">
        <v>142</v>
      </c>
      <c r="S10" s="1">
        <v>3</v>
      </c>
      <c r="U10" s="16" t="s">
        <v>28</v>
      </c>
      <c r="V10" s="10">
        <v>0</v>
      </c>
      <c r="W10" s="10">
        <v>608999</v>
      </c>
      <c r="X10" s="10">
        <v>0</v>
      </c>
      <c r="Y10" s="10">
        <v>1</v>
      </c>
    </row>
    <row r="11" spans="1:25">
      <c r="A11" s="1">
        <v>27</v>
      </c>
      <c r="B11" s="1">
        <v>1</v>
      </c>
      <c r="C11" s="1" t="s">
        <v>383</v>
      </c>
      <c r="D11" s="1">
        <v>8</v>
      </c>
      <c r="E11" s="1" t="s">
        <v>357</v>
      </c>
      <c r="F11" s="12">
        <v>1249500</v>
      </c>
      <c r="J11" s="1">
        <v>1</v>
      </c>
      <c r="K11" s="12">
        <v>1249499</v>
      </c>
      <c r="L11" s="12">
        <v>0</v>
      </c>
      <c r="M11" s="12">
        <v>1</v>
      </c>
      <c r="N11" s="4">
        <v>39380</v>
      </c>
      <c r="O11" s="1">
        <v>12</v>
      </c>
      <c r="P11" s="1">
        <v>8</v>
      </c>
      <c r="Q11" s="1">
        <v>0</v>
      </c>
      <c r="R11" s="1" t="s">
        <v>142</v>
      </c>
      <c r="S11" s="1">
        <v>3</v>
      </c>
      <c r="U11" s="16" t="s">
        <v>28</v>
      </c>
      <c r="V11" s="10">
        <v>0</v>
      </c>
      <c r="W11" s="10">
        <v>1249499</v>
      </c>
      <c r="X11" s="10">
        <v>0</v>
      </c>
      <c r="Y11" s="10">
        <v>1</v>
      </c>
    </row>
    <row r="12" spans="1:25">
      <c r="A12" s="1">
        <v>28</v>
      </c>
      <c r="B12" s="1">
        <v>1</v>
      </c>
      <c r="C12" s="1" t="s">
        <v>382</v>
      </c>
      <c r="D12" s="1">
        <v>8</v>
      </c>
      <c r="E12" s="1" t="s">
        <v>357</v>
      </c>
      <c r="F12" s="12">
        <v>1155000</v>
      </c>
      <c r="J12" s="1">
        <v>1</v>
      </c>
      <c r="K12" s="12">
        <v>1154999</v>
      </c>
      <c r="L12" s="12">
        <v>0</v>
      </c>
      <c r="M12" s="12">
        <v>1</v>
      </c>
      <c r="N12" s="4">
        <v>39380</v>
      </c>
      <c r="O12" s="1">
        <v>12</v>
      </c>
      <c r="P12" s="1">
        <v>8</v>
      </c>
      <c r="Q12" s="1">
        <v>0</v>
      </c>
      <c r="R12" s="1" t="s">
        <v>142</v>
      </c>
      <c r="S12" s="1">
        <v>3</v>
      </c>
      <c r="U12" s="16" t="s">
        <v>28</v>
      </c>
      <c r="V12" s="10">
        <v>0</v>
      </c>
      <c r="W12" s="10">
        <v>1154999</v>
      </c>
      <c r="X12" s="10">
        <v>0</v>
      </c>
      <c r="Y12" s="10">
        <v>1</v>
      </c>
    </row>
    <row r="13" spans="1:25">
      <c r="A13" s="1">
        <v>29</v>
      </c>
      <c r="B13" s="1">
        <v>2</v>
      </c>
      <c r="C13" s="1" t="s">
        <v>384</v>
      </c>
      <c r="D13" s="1">
        <v>4</v>
      </c>
      <c r="E13" s="1" t="s">
        <v>403</v>
      </c>
      <c r="F13" s="12">
        <v>3428000</v>
      </c>
      <c r="J13" s="1">
        <v>1</v>
      </c>
      <c r="K13" s="12">
        <v>3427999</v>
      </c>
      <c r="L13" s="12">
        <v>0</v>
      </c>
      <c r="M13" s="12">
        <v>1</v>
      </c>
      <c r="N13" s="4">
        <v>41317</v>
      </c>
      <c r="O13" s="1">
        <v>7</v>
      </c>
      <c r="P13" s="1">
        <v>6</v>
      </c>
      <c r="Q13" s="1">
        <v>0</v>
      </c>
      <c r="R13" s="1" t="s">
        <v>142</v>
      </c>
      <c r="S13" s="1">
        <v>3</v>
      </c>
      <c r="U13" s="16" t="s">
        <v>28</v>
      </c>
      <c r="V13" s="10">
        <v>0</v>
      </c>
      <c r="W13" s="10">
        <v>3427999</v>
      </c>
      <c r="X13" s="10">
        <v>0</v>
      </c>
      <c r="Y13" s="10">
        <v>1</v>
      </c>
    </row>
    <row r="14" spans="1:25">
      <c r="A14" s="1">
        <v>30</v>
      </c>
      <c r="B14" s="1">
        <v>2</v>
      </c>
      <c r="C14" s="1" t="s">
        <v>117</v>
      </c>
      <c r="D14" s="1">
        <v>6</v>
      </c>
      <c r="E14" s="1" t="s">
        <v>162</v>
      </c>
      <c r="F14" s="12">
        <v>724500</v>
      </c>
      <c r="J14" s="1">
        <v>1</v>
      </c>
      <c r="K14" s="12">
        <v>543372</v>
      </c>
      <c r="L14" s="12">
        <v>90562</v>
      </c>
      <c r="M14" s="12">
        <v>181128</v>
      </c>
      <c r="N14" s="4">
        <v>41669</v>
      </c>
      <c r="O14" s="1">
        <v>6</v>
      </c>
      <c r="P14" s="1">
        <v>8</v>
      </c>
      <c r="Q14" s="1">
        <v>2</v>
      </c>
      <c r="R14" s="1" t="s">
        <v>142</v>
      </c>
      <c r="S14" s="1">
        <v>3</v>
      </c>
      <c r="U14" s="16" t="s">
        <v>28</v>
      </c>
      <c r="V14" s="10">
        <v>0</v>
      </c>
      <c r="W14" s="10">
        <v>543372</v>
      </c>
      <c r="X14" s="10">
        <v>90562</v>
      </c>
      <c r="Y14" s="10">
        <v>181128</v>
      </c>
    </row>
    <row r="15" spans="1:25">
      <c r="A15" s="1">
        <v>31</v>
      </c>
      <c r="B15" s="1">
        <v>2</v>
      </c>
      <c r="C15" s="1" t="s">
        <v>381</v>
      </c>
      <c r="D15" s="1">
        <v>4</v>
      </c>
      <c r="E15" s="1" t="s">
        <v>403</v>
      </c>
      <c r="F15" s="12">
        <v>750000</v>
      </c>
      <c r="J15" s="1">
        <v>1</v>
      </c>
      <c r="K15" s="12">
        <v>749999</v>
      </c>
      <c r="L15" s="12">
        <v>0</v>
      </c>
      <c r="M15" s="12">
        <v>1</v>
      </c>
      <c r="N15" s="4">
        <v>41879</v>
      </c>
      <c r="O15" s="1">
        <v>5</v>
      </c>
      <c r="P15" s="1">
        <v>4</v>
      </c>
      <c r="Q15" s="1">
        <v>0</v>
      </c>
      <c r="R15" s="1" t="s">
        <v>142</v>
      </c>
      <c r="S15" s="1">
        <v>3</v>
      </c>
      <c r="U15" s="16" t="s">
        <v>28</v>
      </c>
      <c r="V15" s="10">
        <v>0</v>
      </c>
      <c r="W15" s="10">
        <v>749999</v>
      </c>
      <c r="X15" s="10">
        <v>0</v>
      </c>
      <c r="Y15" s="10">
        <v>1</v>
      </c>
    </row>
    <row r="16" spans="1:25">
      <c r="A16" s="1">
        <v>32</v>
      </c>
      <c r="B16" s="1">
        <v>1</v>
      </c>
      <c r="C16" s="1" t="s">
        <v>79</v>
      </c>
      <c r="D16" s="1">
        <v>8</v>
      </c>
      <c r="E16" s="1" t="s">
        <v>357</v>
      </c>
      <c r="F16" s="12">
        <v>731160</v>
      </c>
      <c r="J16" s="1">
        <v>1</v>
      </c>
      <c r="K16" s="12">
        <v>456975</v>
      </c>
      <c r="L16" s="12">
        <v>91395</v>
      </c>
      <c r="M16" s="12">
        <v>274185</v>
      </c>
      <c r="N16" s="4">
        <v>42073</v>
      </c>
      <c r="O16" s="1">
        <v>5</v>
      </c>
      <c r="P16" s="1">
        <v>8</v>
      </c>
      <c r="Q16" s="1">
        <v>3</v>
      </c>
      <c r="R16" s="1" t="s">
        <v>142</v>
      </c>
      <c r="S16" s="1">
        <v>3</v>
      </c>
      <c r="U16" s="16" t="s">
        <v>28</v>
      </c>
      <c r="V16" s="10">
        <v>0</v>
      </c>
      <c r="W16" s="10">
        <v>456975</v>
      </c>
      <c r="X16" s="10">
        <v>91395</v>
      </c>
      <c r="Y16" s="10">
        <v>274185</v>
      </c>
    </row>
    <row r="17" spans="1:25">
      <c r="A17" s="1">
        <v>33</v>
      </c>
      <c r="B17" s="1">
        <v>1</v>
      </c>
      <c r="C17" s="1" t="s">
        <v>270</v>
      </c>
      <c r="D17" s="1">
        <v>8</v>
      </c>
      <c r="E17" s="1" t="s">
        <v>357</v>
      </c>
      <c r="F17" s="12">
        <v>1123200</v>
      </c>
      <c r="J17" s="1">
        <v>1</v>
      </c>
      <c r="K17" s="12">
        <v>561600</v>
      </c>
      <c r="L17" s="12">
        <v>140400</v>
      </c>
      <c r="M17" s="12">
        <v>561600</v>
      </c>
      <c r="N17" s="4">
        <v>42223</v>
      </c>
      <c r="O17" s="1">
        <v>4</v>
      </c>
      <c r="P17" s="1">
        <v>8</v>
      </c>
      <c r="Q17" s="1">
        <v>4</v>
      </c>
      <c r="R17" s="1" t="s">
        <v>142</v>
      </c>
      <c r="S17" s="1">
        <v>3</v>
      </c>
      <c r="U17" s="16" t="s">
        <v>28</v>
      </c>
      <c r="V17" s="10">
        <v>0</v>
      </c>
      <c r="W17" s="10">
        <v>561600</v>
      </c>
      <c r="X17" s="10">
        <v>140400</v>
      </c>
      <c r="Y17" s="10">
        <v>561600</v>
      </c>
    </row>
    <row r="18" spans="1:25">
      <c r="A18" s="1">
        <v>34</v>
      </c>
      <c r="B18" s="1">
        <v>2</v>
      </c>
      <c r="C18" s="1" t="s">
        <v>362</v>
      </c>
      <c r="D18" s="1">
        <v>4</v>
      </c>
      <c r="E18" s="1" t="s">
        <v>403</v>
      </c>
      <c r="F18" s="12">
        <v>2690000</v>
      </c>
      <c r="J18" s="1">
        <v>1</v>
      </c>
      <c r="K18" s="12">
        <v>1796920</v>
      </c>
      <c r="L18" s="12">
        <v>449230</v>
      </c>
      <c r="M18" s="12">
        <v>893080</v>
      </c>
      <c r="N18" s="4">
        <v>42459</v>
      </c>
      <c r="O18" s="1">
        <v>4</v>
      </c>
      <c r="P18" s="1">
        <v>6</v>
      </c>
      <c r="Q18" s="1">
        <v>2</v>
      </c>
      <c r="R18" s="1" t="s">
        <v>142</v>
      </c>
      <c r="S18" s="1">
        <v>3</v>
      </c>
      <c r="U18" s="16" t="s">
        <v>28</v>
      </c>
      <c r="V18" s="10">
        <v>0</v>
      </c>
      <c r="W18" s="10">
        <v>1796920</v>
      </c>
      <c r="X18" s="10">
        <v>449230</v>
      </c>
      <c r="Y18" s="10">
        <v>893080</v>
      </c>
    </row>
    <row r="19" spans="1:25">
      <c r="A19" s="1">
        <v>35</v>
      </c>
      <c r="B19" s="1">
        <v>1</v>
      </c>
      <c r="C19" s="1" t="s">
        <v>385</v>
      </c>
      <c r="D19" s="1">
        <v>8</v>
      </c>
      <c r="E19" s="1" t="s">
        <v>357</v>
      </c>
      <c r="F19" s="12">
        <v>6695000</v>
      </c>
      <c r="J19" s="1">
        <v>1</v>
      </c>
      <c r="K19" s="12">
        <v>6694999</v>
      </c>
      <c r="L19" s="12">
        <v>0</v>
      </c>
      <c r="M19" s="12">
        <v>1</v>
      </c>
      <c r="N19" s="4">
        <v>33322</v>
      </c>
      <c r="O19" s="1">
        <v>29</v>
      </c>
      <c r="P19" s="1">
        <v>8</v>
      </c>
      <c r="Q19" s="1">
        <v>0</v>
      </c>
      <c r="R19" s="1" t="s">
        <v>142</v>
      </c>
      <c r="S19" s="1">
        <v>3</v>
      </c>
      <c r="U19" s="16" t="s">
        <v>28</v>
      </c>
      <c r="V19" s="10">
        <v>0</v>
      </c>
      <c r="W19" s="10">
        <v>6694999</v>
      </c>
      <c r="X19" s="10">
        <v>0</v>
      </c>
      <c r="Y19" s="10">
        <v>1</v>
      </c>
    </row>
    <row r="20" spans="1:25">
      <c r="A20" s="1">
        <v>37</v>
      </c>
      <c r="B20" s="1">
        <v>1</v>
      </c>
      <c r="C20" s="1" t="s">
        <v>381</v>
      </c>
      <c r="D20" s="1">
        <v>4</v>
      </c>
      <c r="E20" s="1" t="s">
        <v>403</v>
      </c>
      <c r="F20" s="12">
        <v>877715</v>
      </c>
      <c r="J20" s="1">
        <v>1</v>
      </c>
      <c r="K20" s="12">
        <v>877714</v>
      </c>
      <c r="L20" s="12">
        <v>0</v>
      </c>
      <c r="M20" s="12">
        <v>1</v>
      </c>
      <c r="N20" s="4">
        <v>37203</v>
      </c>
      <c r="O20" s="1">
        <v>18</v>
      </c>
      <c r="P20" s="1">
        <v>4</v>
      </c>
      <c r="Q20" s="1">
        <v>0</v>
      </c>
      <c r="R20" s="1" t="s">
        <v>142</v>
      </c>
      <c r="S20" s="1">
        <v>3</v>
      </c>
      <c r="U20" s="16" t="s">
        <v>28</v>
      </c>
      <c r="V20" s="10">
        <v>0</v>
      </c>
      <c r="W20" s="10">
        <v>877714</v>
      </c>
      <c r="X20" s="10">
        <v>0</v>
      </c>
      <c r="Y20" s="10">
        <v>1</v>
      </c>
    </row>
    <row r="21" spans="1:25">
      <c r="A21" s="1">
        <v>38</v>
      </c>
      <c r="B21" s="1">
        <v>2</v>
      </c>
      <c r="C21" s="1" t="s">
        <v>237</v>
      </c>
      <c r="D21" s="1">
        <v>4</v>
      </c>
      <c r="E21" s="1" t="s">
        <v>403</v>
      </c>
      <c r="F21" s="12">
        <v>2580000</v>
      </c>
      <c r="J21" s="1">
        <v>1</v>
      </c>
      <c r="K21" s="12">
        <v>2579999</v>
      </c>
      <c r="L21" s="12">
        <v>0</v>
      </c>
      <c r="M21" s="12">
        <v>1</v>
      </c>
      <c r="N21" s="4">
        <v>37286</v>
      </c>
      <c r="O21" s="1">
        <v>18</v>
      </c>
      <c r="P21" s="1">
        <v>6</v>
      </c>
      <c r="Q21" s="1">
        <v>0</v>
      </c>
      <c r="R21" s="1" t="s">
        <v>142</v>
      </c>
      <c r="S21" s="1">
        <v>3</v>
      </c>
      <c r="U21" s="16" t="s">
        <v>28</v>
      </c>
      <c r="V21" s="10">
        <v>0</v>
      </c>
      <c r="W21" s="10">
        <v>2579999</v>
      </c>
      <c r="X21" s="10">
        <v>0</v>
      </c>
      <c r="Y21" s="10">
        <v>1</v>
      </c>
    </row>
    <row r="22" spans="1:25">
      <c r="A22" s="1">
        <v>40</v>
      </c>
      <c r="B22" s="1">
        <v>2</v>
      </c>
      <c r="C22" s="1" t="s">
        <v>384</v>
      </c>
      <c r="D22" s="1">
        <v>4</v>
      </c>
      <c r="E22" s="1" t="s">
        <v>403</v>
      </c>
      <c r="F22" s="12">
        <v>3245000</v>
      </c>
      <c r="J22" s="1">
        <v>1</v>
      </c>
      <c r="K22" s="12">
        <v>2167660</v>
      </c>
      <c r="L22" s="12">
        <v>541915</v>
      </c>
      <c r="M22" s="12">
        <v>1077340</v>
      </c>
      <c r="N22" s="4">
        <v>42460</v>
      </c>
      <c r="O22" s="1">
        <v>4</v>
      </c>
      <c r="P22" s="1">
        <v>6</v>
      </c>
      <c r="Q22" s="1">
        <v>2</v>
      </c>
      <c r="R22" s="1" t="s">
        <v>142</v>
      </c>
      <c r="S22" s="1">
        <v>3</v>
      </c>
      <c r="U22" s="16" t="s">
        <v>28</v>
      </c>
      <c r="V22" s="10">
        <v>0</v>
      </c>
      <c r="W22" s="10">
        <v>2167660</v>
      </c>
      <c r="X22" s="10">
        <v>541915</v>
      </c>
      <c r="Y22" s="10">
        <v>1077340</v>
      </c>
    </row>
    <row r="23" spans="1:25">
      <c r="A23" s="1">
        <v>42</v>
      </c>
      <c r="B23" s="1">
        <v>1</v>
      </c>
      <c r="C23" s="1" t="s">
        <v>365</v>
      </c>
      <c r="D23" s="1">
        <v>8</v>
      </c>
      <c r="E23" s="1" t="s">
        <v>357</v>
      </c>
      <c r="F23" s="12">
        <v>650000</v>
      </c>
      <c r="J23" s="1">
        <v>1</v>
      </c>
      <c r="K23" s="12">
        <v>649999</v>
      </c>
      <c r="L23" s="12">
        <v>0</v>
      </c>
      <c r="M23" s="12">
        <v>1</v>
      </c>
      <c r="N23" s="4">
        <v>32559</v>
      </c>
      <c r="O23" s="1">
        <v>31</v>
      </c>
      <c r="P23" s="1">
        <v>8</v>
      </c>
      <c r="Q23" s="1">
        <v>0</v>
      </c>
      <c r="R23" s="1" t="s">
        <v>142</v>
      </c>
      <c r="S23" s="1">
        <v>3</v>
      </c>
      <c r="U23" s="16" t="s">
        <v>28</v>
      </c>
      <c r="V23" s="10">
        <v>0</v>
      </c>
      <c r="W23" s="10">
        <v>649999</v>
      </c>
      <c r="X23" s="10">
        <v>0</v>
      </c>
      <c r="Y23" s="10">
        <v>1</v>
      </c>
    </row>
    <row r="24" spans="1:25">
      <c r="A24" s="1">
        <v>43</v>
      </c>
      <c r="B24" s="1">
        <v>2</v>
      </c>
      <c r="C24" s="1" t="s">
        <v>94</v>
      </c>
      <c r="D24" s="1">
        <v>8</v>
      </c>
      <c r="E24" s="1" t="s">
        <v>357</v>
      </c>
      <c r="F24" s="12">
        <v>650000</v>
      </c>
      <c r="J24" s="1">
        <v>1</v>
      </c>
      <c r="K24" s="12">
        <v>649999</v>
      </c>
      <c r="L24" s="12">
        <v>0</v>
      </c>
      <c r="M24" s="12">
        <v>1</v>
      </c>
      <c r="N24" s="4">
        <v>32821</v>
      </c>
      <c r="O24" s="1">
        <v>30</v>
      </c>
      <c r="P24" s="1">
        <v>8</v>
      </c>
      <c r="Q24" s="1">
        <v>0</v>
      </c>
      <c r="R24" s="1" t="s">
        <v>142</v>
      </c>
      <c r="S24" s="1">
        <v>3</v>
      </c>
      <c r="U24" s="16" t="s">
        <v>28</v>
      </c>
      <c r="V24" s="10">
        <v>0</v>
      </c>
      <c r="W24" s="10">
        <v>649999</v>
      </c>
      <c r="X24" s="10">
        <v>0</v>
      </c>
      <c r="Y24" s="10">
        <v>1</v>
      </c>
    </row>
    <row r="25" spans="1:25">
      <c r="A25" s="1">
        <v>44</v>
      </c>
      <c r="B25" s="1">
        <v>1</v>
      </c>
      <c r="C25" s="1" t="s">
        <v>385</v>
      </c>
      <c r="D25" s="1">
        <v>8</v>
      </c>
      <c r="E25" s="1" t="s">
        <v>357</v>
      </c>
      <c r="F25" s="12">
        <v>4368000</v>
      </c>
      <c r="J25" s="1">
        <v>1</v>
      </c>
      <c r="K25" s="12">
        <v>4367999</v>
      </c>
      <c r="L25" s="12">
        <v>0</v>
      </c>
      <c r="M25" s="12">
        <v>1</v>
      </c>
      <c r="N25" s="4">
        <v>36981</v>
      </c>
      <c r="O25" s="1">
        <v>19</v>
      </c>
      <c r="P25" s="1">
        <v>8</v>
      </c>
      <c r="Q25" s="1">
        <v>0</v>
      </c>
      <c r="R25" s="1" t="s">
        <v>142</v>
      </c>
      <c r="S25" s="1">
        <v>3</v>
      </c>
      <c r="U25" s="16" t="s">
        <v>28</v>
      </c>
      <c r="V25" s="10">
        <v>0</v>
      </c>
      <c r="W25" s="10">
        <v>4367999</v>
      </c>
      <c r="X25" s="10">
        <v>0</v>
      </c>
      <c r="Y25" s="10">
        <v>1</v>
      </c>
    </row>
    <row r="26" spans="1:25">
      <c r="A26" s="1">
        <v>45</v>
      </c>
      <c r="B26" s="1">
        <v>1</v>
      </c>
      <c r="C26" s="1" t="s">
        <v>383</v>
      </c>
      <c r="D26" s="1">
        <v>8</v>
      </c>
      <c r="E26" s="1" t="s">
        <v>357</v>
      </c>
      <c r="F26" s="12">
        <v>773850</v>
      </c>
      <c r="J26" s="1">
        <v>1</v>
      </c>
      <c r="K26" s="12">
        <v>773849</v>
      </c>
      <c r="L26" s="12">
        <v>0</v>
      </c>
      <c r="M26" s="12">
        <v>1</v>
      </c>
      <c r="N26" s="4">
        <v>37452</v>
      </c>
      <c r="O26" s="1">
        <v>17</v>
      </c>
      <c r="P26" s="1">
        <v>8</v>
      </c>
      <c r="Q26" s="1">
        <v>0</v>
      </c>
      <c r="R26" s="1" t="s">
        <v>142</v>
      </c>
      <c r="S26" s="1">
        <v>3</v>
      </c>
      <c r="U26" s="16" t="s">
        <v>28</v>
      </c>
      <c r="V26" s="10">
        <v>0</v>
      </c>
      <c r="W26" s="10">
        <v>773849</v>
      </c>
      <c r="X26" s="10">
        <v>0</v>
      </c>
      <c r="Y26" s="10">
        <v>1</v>
      </c>
    </row>
    <row r="27" spans="1:25">
      <c r="A27" s="1">
        <v>46</v>
      </c>
      <c r="B27" s="1">
        <v>1</v>
      </c>
      <c r="C27" s="1" t="s">
        <v>79</v>
      </c>
      <c r="D27" s="1">
        <v>8</v>
      </c>
      <c r="E27" s="1" t="s">
        <v>357</v>
      </c>
      <c r="F27" s="12">
        <v>587790</v>
      </c>
      <c r="J27" s="1">
        <v>1</v>
      </c>
      <c r="K27" s="12">
        <v>587789</v>
      </c>
      <c r="L27" s="12">
        <v>0</v>
      </c>
      <c r="M27" s="12">
        <v>1</v>
      </c>
      <c r="N27" s="4">
        <v>37534</v>
      </c>
      <c r="O27" s="1">
        <v>17</v>
      </c>
      <c r="P27" s="1">
        <v>8</v>
      </c>
      <c r="Q27" s="1">
        <v>0</v>
      </c>
      <c r="R27" s="1" t="s">
        <v>142</v>
      </c>
      <c r="S27" s="1">
        <v>3</v>
      </c>
      <c r="U27" s="16" t="s">
        <v>28</v>
      </c>
      <c r="V27" s="10">
        <v>0</v>
      </c>
      <c r="W27" s="10">
        <v>587789</v>
      </c>
      <c r="X27" s="10">
        <v>0</v>
      </c>
      <c r="Y27" s="10">
        <v>1</v>
      </c>
    </row>
    <row r="28" spans="1:25">
      <c r="A28" s="1">
        <v>47</v>
      </c>
      <c r="B28" s="1">
        <v>1</v>
      </c>
      <c r="C28" s="1" t="s">
        <v>54</v>
      </c>
      <c r="D28" s="1">
        <v>4</v>
      </c>
      <c r="E28" s="1" t="s">
        <v>403</v>
      </c>
      <c r="F28" s="12">
        <v>2955718</v>
      </c>
      <c r="J28" s="1">
        <v>1</v>
      </c>
      <c r="K28" s="12">
        <v>2955717</v>
      </c>
      <c r="L28" s="12">
        <v>0</v>
      </c>
      <c r="M28" s="12">
        <v>1</v>
      </c>
      <c r="N28" s="4">
        <v>38226</v>
      </c>
      <c r="O28" s="1">
        <v>15</v>
      </c>
      <c r="P28" s="1">
        <v>6</v>
      </c>
      <c r="Q28" s="1">
        <v>0</v>
      </c>
      <c r="R28" s="1" t="s">
        <v>142</v>
      </c>
      <c r="S28" s="1">
        <v>3</v>
      </c>
      <c r="U28" s="16" t="s">
        <v>28</v>
      </c>
      <c r="V28" s="10">
        <v>0</v>
      </c>
      <c r="W28" s="10">
        <v>2955717</v>
      </c>
      <c r="X28" s="10">
        <v>0</v>
      </c>
      <c r="Y28" s="10">
        <v>1</v>
      </c>
    </row>
    <row r="29" spans="1:25">
      <c r="A29" s="1">
        <v>48</v>
      </c>
      <c r="B29" s="1">
        <v>1</v>
      </c>
      <c r="C29" s="1" t="s">
        <v>370</v>
      </c>
      <c r="D29" s="1">
        <v>8</v>
      </c>
      <c r="E29" s="1" t="s">
        <v>357</v>
      </c>
      <c r="F29" s="12">
        <v>1102500</v>
      </c>
      <c r="J29" s="1">
        <v>1</v>
      </c>
      <c r="K29" s="12">
        <v>1102499</v>
      </c>
      <c r="L29" s="12">
        <v>137815</v>
      </c>
      <c r="M29" s="12">
        <v>1</v>
      </c>
      <c r="N29" s="4">
        <v>40779</v>
      </c>
      <c r="O29" s="1">
        <v>8</v>
      </c>
      <c r="P29" s="1">
        <v>8</v>
      </c>
      <c r="Q29" s="1">
        <v>0</v>
      </c>
      <c r="R29" s="1" t="s">
        <v>142</v>
      </c>
      <c r="S29" s="1">
        <v>3</v>
      </c>
      <c r="U29" s="16" t="s">
        <v>28</v>
      </c>
      <c r="V29" s="10">
        <v>0</v>
      </c>
      <c r="W29" s="10">
        <v>1102499</v>
      </c>
      <c r="X29" s="10">
        <v>137815</v>
      </c>
      <c r="Y29" s="10">
        <v>1</v>
      </c>
    </row>
    <row r="30" spans="1:25">
      <c r="A30" s="1">
        <v>49</v>
      </c>
      <c r="B30" s="1">
        <v>2</v>
      </c>
      <c r="C30" s="1" t="s">
        <v>69</v>
      </c>
      <c r="D30" s="1">
        <v>4</v>
      </c>
      <c r="E30" s="1" t="s">
        <v>403</v>
      </c>
      <c r="F30" s="12">
        <v>1398000</v>
      </c>
      <c r="J30" s="1">
        <v>1</v>
      </c>
      <c r="K30" s="12">
        <v>1397999</v>
      </c>
      <c r="L30" s="12">
        <v>0</v>
      </c>
      <c r="M30" s="12">
        <v>1</v>
      </c>
      <c r="N30" s="4">
        <v>41100</v>
      </c>
      <c r="O30" s="1">
        <v>7</v>
      </c>
      <c r="P30" s="1">
        <v>4</v>
      </c>
      <c r="Q30" s="1">
        <v>0</v>
      </c>
      <c r="R30" s="1" t="s">
        <v>142</v>
      </c>
      <c r="S30" s="1">
        <v>3</v>
      </c>
      <c r="U30" s="16" t="s">
        <v>28</v>
      </c>
      <c r="V30" s="10">
        <v>0</v>
      </c>
      <c r="W30" s="10">
        <v>1397999</v>
      </c>
      <c r="X30" s="10">
        <v>0</v>
      </c>
      <c r="Y30" s="10">
        <v>1</v>
      </c>
    </row>
    <row r="31" spans="1:25">
      <c r="A31" s="1">
        <v>50</v>
      </c>
      <c r="B31" s="1">
        <v>1</v>
      </c>
      <c r="C31" s="1" t="s">
        <v>382</v>
      </c>
      <c r="D31" s="1">
        <v>8</v>
      </c>
      <c r="E31" s="1" t="s">
        <v>357</v>
      </c>
      <c r="F31" s="12">
        <v>1303560</v>
      </c>
      <c r="J31" s="1">
        <v>1</v>
      </c>
      <c r="K31" s="12">
        <v>651780</v>
      </c>
      <c r="L31" s="12">
        <v>162945</v>
      </c>
      <c r="M31" s="12">
        <v>651780</v>
      </c>
      <c r="N31" s="4">
        <v>42397</v>
      </c>
      <c r="O31" s="1">
        <v>4</v>
      </c>
      <c r="P31" s="1">
        <v>8</v>
      </c>
      <c r="Q31" s="1">
        <v>4</v>
      </c>
      <c r="R31" s="1" t="s">
        <v>142</v>
      </c>
      <c r="S31" s="1">
        <v>3</v>
      </c>
      <c r="U31" s="16" t="s">
        <v>28</v>
      </c>
      <c r="V31" s="10">
        <v>0</v>
      </c>
      <c r="W31" s="10">
        <v>651780</v>
      </c>
      <c r="X31" s="10">
        <v>162945</v>
      </c>
      <c r="Y31" s="10">
        <v>651780</v>
      </c>
    </row>
    <row r="32" spans="1:25">
      <c r="A32" s="1">
        <v>51</v>
      </c>
      <c r="B32" s="1">
        <v>2</v>
      </c>
      <c r="C32" s="1" t="s">
        <v>386</v>
      </c>
      <c r="D32" s="1">
        <v>4</v>
      </c>
      <c r="E32" s="1" t="s">
        <v>403</v>
      </c>
      <c r="F32" s="12">
        <v>1255000</v>
      </c>
      <c r="J32" s="1">
        <v>1</v>
      </c>
      <c r="K32" s="12">
        <v>1254999</v>
      </c>
      <c r="L32" s="12">
        <v>313749</v>
      </c>
      <c r="M32" s="12">
        <v>1</v>
      </c>
      <c r="N32" s="4">
        <v>42418</v>
      </c>
      <c r="O32" s="1">
        <v>4</v>
      </c>
      <c r="P32" s="1">
        <v>4</v>
      </c>
      <c r="Q32" s="1">
        <v>0</v>
      </c>
      <c r="R32" s="1" t="s">
        <v>142</v>
      </c>
      <c r="S32" s="1">
        <v>3</v>
      </c>
      <c r="U32" s="16" t="s">
        <v>28</v>
      </c>
      <c r="V32" s="10">
        <v>0</v>
      </c>
      <c r="W32" s="10">
        <v>1254999</v>
      </c>
      <c r="X32" s="10">
        <v>313749</v>
      </c>
      <c r="Y32" s="10">
        <v>1</v>
      </c>
    </row>
    <row r="33" spans="1:25">
      <c r="A33" s="1">
        <v>52</v>
      </c>
      <c r="B33" s="1">
        <v>1</v>
      </c>
      <c r="C33" s="1" t="s">
        <v>385</v>
      </c>
      <c r="D33" s="1">
        <v>8</v>
      </c>
      <c r="E33" s="1" t="s">
        <v>357</v>
      </c>
      <c r="F33" s="12">
        <v>3076500</v>
      </c>
      <c r="J33" s="1">
        <v>1</v>
      </c>
      <c r="K33" s="12">
        <v>3076499</v>
      </c>
      <c r="L33" s="12">
        <v>0</v>
      </c>
      <c r="M33" s="12">
        <v>1</v>
      </c>
      <c r="N33" s="4">
        <v>37499</v>
      </c>
      <c r="O33" s="1">
        <v>17</v>
      </c>
      <c r="P33" s="1">
        <v>8</v>
      </c>
      <c r="Q33" s="1">
        <v>0</v>
      </c>
      <c r="R33" s="1" t="s">
        <v>142</v>
      </c>
      <c r="S33" s="1">
        <v>3</v>
      </c>
      <c r="U33" s="16" t="s">
        <v>28</v>
      </c>
      <c r="V33" s="10">
        <v>0</v>
      </c>
      <c r="W33" s="10">
        <v>3076499</v>
      </c>
      <c r="X33" s="10">
        <v>0</v>
      </c>
      <c r="Y33" s="10">
        <v>1</v>
      </c>
    </row>
    <row r="34" spans="1:25">
      <c r="A34" s="1">
        <v>53</v>
      </c>
      <c r="B34" s="1">
        <v>2</v>
      </c>
      <c r="C34" s="1" t="s">
        <v>117</v>
      </c>
      <c r="D34" s="1">
        <v>8</v>
      </c>
      <c r="E34" s="1" t="s">
        <v>357</v>
      </c>
      <c r="F34" s="12">
        <v>724500</v>
      </c>
      <c r="J34" s="1">
        <v>1</v>
      </c>
      <c r="K34" s="12">
        <v>543372</v>
      </c>
      <c r="L34" s="12">
        <v>90562</v>
      </c>
      <c r="M34" s="12">
        <v>181128</v>
      </c>
      <c r="N34" s="4">
        <v>41569</v>
      </c>
      <c r="O34" s="1">
        <v>6</v>
      </c>
      <c r="P34" s="1">
        <v>8</v>
      </c>
      <c r="Q34" s="1">
        <v>2</v>
      </c>
      <c r="R34" s="1" t="s">
        <v>142</v>
      </c>
      <c r="S34" s="1">
        <v>3</v>
      </c>
      <c r="U34" s="16" t="s">
        <v>28</v>
      </c>
      <c r="V34" s="10">
        <v>0</v>
      </c>
      <c r="W34" s="10">
        <v>543372</v>
      </c>
      <c r="X34" s="10">
        <v>90562</v>
      </c>
      <c r="Y34" s="10">
        <v>181128</v>
      </c>
    </row>
    <row r="35" spans="1:25">
      <c r="A35" s="1">
        <v>55</v>
      </c>
      <c r="B35" s="1">
        <v>1</v>
      </c>
      <c r="C35" s="1" t="s">
        <v>54</v>
      </c>
      <c r="D35" s="1">
        <v>4</v>
      </c>
      <c r="E35" s="1" t="s">
        <v>403</v>
      </c>
      <c r="F35" s="12">
        <v>3415000</v>
      </c>
      <c r="J35" s="1">
        <v>1</v>
      </c>
      <c r="K35" s="12">
        <v>2281220</v>
      </c>
      <c r="L35" s="12">
        <v>570305</v>
      </c>
      <c r="M35" s="12">
        <v>1133780</v>
      </c>
      <c r="N35" s="4">
        <v>42444</v>
      </c>
      <c r="O35" s="1">
        <v>4</v>
      </c>
      <c r="P35" s="1">
        <v>6</v>
      </c>
      <c r="Q35" s="1">
        <v>2</v>
      </c>
      <c r="R35" s="1" t="s">
        <v>142</v>
      </c>
      <c r="S35" s="1">
        <v>3</v>
      </c>
      <c r="U35" s="16" t="s">
        <v>28</v>
      </c>
      <c r="V35" s="10">
        <v>0</v>
      </c>
      <c r="W35" s="10">
        <v>2281220</v>
      </c>
      <c r="X35" s="10">
        <v>570305</v>
      </c>
      <c r="Y35" s="10">
        <v>1133780</v>
      </c>
    </row>
    <row r="36" spans="1:25">
      <c r="A36" s="1">
        <v>58</v>
      </c>
      <c r="B36" s="1">
        <v>1</v>
      </c>
      <c r="C36" s="1" t="s">
        <v>385</v>
      </c>
      <c r="D36" s="1">
        <v>8</v>
      </c>
      <c r="E36" s="1" t="s">
        <v>357</v>
      </c>
      <c r="F36" s="12">
        <v>1959300</v>
      </c>
      <c r="J36" s="1">
        <v>1</v>
      </c>
      <c r="K36" s="12">
        <v>1959299</v>
      </c>
      <c r="L36" s="12">
        <v>0</v>
      </c>
      <c r="M36" s="12">
        <v>1</v>
      </c>
      <c r="N36" s="4">
        <v>38960</v>
      </c>
      <c r="O36" s="1">
        <v>13</v>
      </c>
      <c r="P36" s="1">
        <v>8</v>
      </c>
      <c r="Q36" s="1">
        <v>0</v>
      </c>
      <c r="R36" s="1" t="s">
        <v>172</v>
      </c>
      <c r="S36" s="1">
        <v>3</v>
      </c>
      <c r="U36" s="16" t="s">
        <v>28</v>
      </c>
      <c r="V36" s="10">
        <v>0</v>
      </c>
      <c r="W36" s="10">
        <v>1959299</v>
      </c>
      <c r="X36" s="10">
        <v>0</v>
      </c>
      <c r="Y36" s="10">
        <v>1</v>
      </c>
    </row>
    <row r="37" spans="1:25">
      <c r="A37" s="1">
        <v>59</v>
      </c>
      <c r="B37" s="1">
        <v>1</v>
      </c>
      <c r="C37" s="1" t="s">
        <v>370</v>
      </c>
      <c r="D37" s="1">
        <v>8</v>
      </c>
      <c r="E37" s="1" t="s">
        <v>357</v>
      </c>
      <c r="F37" s="12">
        <v>987000</v>
      </c>
      <c r="J37" s="1">
        <v>1</v>
      </c>
      <c r="K37" s="12">
        <v>986999</v>
      </c>
      <c r="L37" s="12">
        <v>0</v>
      </c>
      <c r="M37" s="12">
        <v>1</v>
      </c>
      <c r="N37" s="4">
        <v>39064</v>
      </c>
      <c r="O37" s="1">
        <v>13</v>
      </c>
      <c r="P37" s="1">
        <v>8</v>
      </c>
      <c r="Q37" s="1">
        <v>0</v>
      </c>
      <c r="R37" s="1" t="s">
        <v>142</v>
      </c>
      <c r="S37" s="1">
        <v>3</v>
      </c>
      <c r="U37" s="16" t="s">
        <v>28</v>
      </c>
      <c r="V37" s="10">
        <v>0</v>
      </c>
      <c r="W37" s="10">
        <v>986999</v>
      </c>
      <c r="X37" s="10">
        <v>0</v>
      </c>
      <c r="Y37" s="10">
        <v>1</v>
      </c>
    </row>
    <row r="38" spans="1:25">
      <c r="A38" s="1">
        <v>60</v>
      </c>
      <c r="B38" s="1">
        <v>1</v>
      </c>
      <c r="C38" s="1" t="s">
        <v>382</v>
      </c>
      <c r="D38" s="1">
        <v>8</v>
      </c>
      <c r="E38" s="1" t="s">
        <v>357</v>
      </c>
      <c r="F38" s="12">
        <v>1102500</v>
      </c>
      <c r="J38" s="1">
        <v>1</v>
      </c>
      <c r="K38" s="12">
        <v>1102499</v>
      </c>
      <c r="L38" s="12">
        <v>0</v>
      </c>
      <c r="M38" s="12">
        <v>1</v>
      </c>
      <c r="N38" s="4">
        <v>39064</v>
      </c>
      <c r="O38" s="1">
        <v>13</v>
      </c>
      <c r="P38" s="1">
        <v>8</v>
      </c>
      <c r="Q38" s="1">
        <v>0</v>
      </c>
      <c r="R38" s="1" t="s">
        <v>142</v>
      </c>
      <c r="S38" s="1">
        <v>3</v>
      </c>
      <c r="U38" s="16" t="s">
        <v>28</v>
      </c>
      <c r="V38" s="10">
        <v>0</v>
      </c>
      <c r="W38" s="10">
        <v>1102499</v>
      </c>
      <c r="X38" s="10">
        <v>0</v>
      </c>
      <c r="Y38" s="10">
        <v>1</v>
      </c>
    </row>
    <row r="39" spans="1:25">
      <c r="A39" s="1">
        <v>61</v>
      </c>
      <c r="B39" s="1">
        <v>1</v>
      </c>
      <c r="C39" s="1" t="s">
        <v>383</v>
      </c>
      <c r="D39" s="1">
        <v>8</v>
      </c>
      <c r="E39" s="1" t="s">
        <v>357</v>
      </c>
      <c r="F39" s="12">
        <v>525000</v>
      </c>
      <c r="J39" s="1">
        <v>1</v>
      </c>
      <c r="K39" s="12">
        <v>524999</v>
      </c>
      <c r="L39" s="12">
        <v>0</v>
      </c>
      <c r="M39" s="12">
        <v>1</v>
      </c>
      <c r="N39" s="4">
        <v>39064</v>
      </c>
      <c r="O39" s="1">
        <v>13</v>
      </c>
      <c r="P39" s="1">
        <v>8</v>
      </c>
      <c r="Q39" s="1">
        <v>0</v>
      </c>
      <c r="R39" s="1" t="s">
        <v>142</v>
      </c>
      <c r="S39" s="1">
        <v>3</v>
      </c>
      <c r="U39" s="16" t="s">
        <v>28</v>
      </c>
      <c r="V39" s="10">
        <v>0</v>
      </c>
      <c r="W39" s="10">
        <v>524999</v>
      </c>
      <c r="X39" s="10">
        <v>0</v>
      </c>
      <c r="Y39" s="10">
        <v>1</v>
      </c>
    </row>
    <row r="40" spans="1:25">
      <c r="A40" s="1">
        <v>62</v>
      </c>
      <c r="B40" s="1">
        <v>1</v>
      </c>
      <c r="C40" s="1" t="s">
        <v>270</v>
      </c>
      <c r="D40" s="1">
        <v>8</v>
      </c>
      <c r="E40" s="1" t="s">
        <v>357</v>
      </c>
      <c r="F40" s="12">
        <v>1827000</v>
      </c>
      <c r="J40" s="1">
        <v>1</v>
      </c>
      <c r="K40" s="12">
        <v>1826999</v>
      </c>
      <c r="L40" s="12">
        <v>228374</v>
      </c>
      <c r="M40" s="12">
        <v>1</v>
      </c>
      <c r="N40" s="4">
        <v>40919</v>
      </c>
      <c r="O40" s="1">
        <v>8</v>
      </c>
      <c r="P40" s="1">
        <v>8</v>
      </c>
      <c r="Q40" s="1">
        <v>0</v>
      </c>
      <c r="R40" s="1" t="s">
        <v>142</v>
      </c>
      <c r="S40" s="1">
        <v>3</v>
      </c>
      <c r="U40" s="16" t="s">
        <v>28</v>
      </c>
      <c r="V40" s="10">
        <v>0</v>
      </c>
      <c r="W40" s="10">
        <v>1826999</v>
      </c>
      <c r="X40" s="10">
        <v>228374</v>
      </c>
      <c r="Y40" s="10">
        <v>1</v>
      </c>
    </row>
    <row r="41" spans="1:25">
      <c r="A41" s="1">
        <v>63</v>
      </c>
      <c r="B41" s="1">
        <v>2</v>
      </c>
      <c r="C41" s="1" t="s">
        <v>59</v>
      </c>
      <c r="D41" s="1">
        <v>8</v>
      </c>
      <c r="E41" s="1" t="s">
        <v>357</v>
      </c>
      <c r="F41" s="12">
        <v>1081500</v>
      </c>
      <c r="J41" s="1">
        <v>1</v>
      </c>
      <c r="K41" s="12">
        <v>946309</v>
      </c>
      <c r="L41" s="12">
        <v>135187</v>
      </c>
      <c r="M41" s="12">
        <v>135191</v>
      </c>
      <c r="N41" s="4">
        <v>41347</v>
      </c>
      <c r="O41" s="1">
        <v>7</v>
      </c>
      <c r="P41" s="1">
        <v>8</v>
      </c>
      <c r="Q41" s="1">
        <v>1</v>
      </c>
      <c r="R41" s="1" t="s">
        <v>142</v>
      </c>
      <c r="S41" s="1">
        <v>3</v>
      </c>
      <c r="U41" s="16" t="s">
        <v>28</v>
      </c>
      <c r="V41" s="10">
        <v>0</v>
      </c>
      <c r="W41" s="10">
        <v>946309</v>
      </c>
      <c r="X41" s="10">
        <v>135187</v>
      </c>
      <c r="Y41" s="10">
        <v>135191</v>
      </c>
    </row>
    <row r="42" spans="1:25">
      <c r="A42" s="1">
        <v>64</v>
      </c>
      <c r="B42" s="1">
        <v>2</v>
      </c>
      <c r="C42" s="1" t="s">
        <v>94</v>
      </c>
      <c r="D42" s="1">
        <v>8</v>
      </c>
      <c r="E42" s="1" t="s">
        <v>357</v>
      </c>
      <c r="F42" s="12">
        <v>669500</v>
      </c>
      <c r="J42" s="1">
        <v>1</v>
      </c>
      <c r="K42" s="12">
        <v>669499</v>
      </c>
      <c r="L42" s="12">
        <v>0</v>
      </c>
      <c r="M42" s="12">
        <v>1</v>
      </c>
      <c r="N42" s="4">
        <v>33688</v>
      </c>
      <c r="O42" s="1">
        <v>28</v>
      </c>
      <c r="P42" s="1">
        <v>8</v>
      </c>
      <c r="Q42" s="1">
        <v>0</v>
      </c>
      <c r="R42" s="1" t="s">
        <v>142</v>
      </c>
      <c r="S42" s="1">
        <v>3</v>
      </c>
      <c r="U42" s="16" t="s">
        <v>28</v>
      </c>
      <c r="V42" s="10">
        <v>0</v>
      </c>
      <c r="W42" s="10">
        <v>669499</v>
      </c>
      <c r="X42" s="10">
        <v>0</v>
      </c>
      <c r="Y42" s="10">
        <v>1</v>
      </c>
    </row>
    <row r="43" spans="1:25">
      <c r="A43" s="1">
        <v>65</v>
      </c>
      <c r="B43" s="1">
        <v>2</v>
      </c>
      <c r="C43" s="1" t="s">
        <v>387</v>
      </c>
      <c r="D43" s="1">
        <v>8</v>
      </c>
      <c r="E43" s="1" t="s">
        <v>357</v>
      </c>
      <c r="F43" s="12">
        <v>1472750</v>
      </c>
      <c r="J43" s="1">
        <v>1</v>
      </c>
      <c r="K43" s="12">
        <v>1472749</v>
      </c>
      <c r="L43" s="12">
        <v>0</v>
      </c>
      <c r="M43" s="12">
        <v>1</v>
      </c>
      <c r="N43" s="4">
        <v>33688</v>
      </c>
      <c r="O43" s="1">
        <v>28</v>
      </c>
      <c r="P43" s="1">
        <v>8</v>
      </c>
      <c r="Q43" s="1">
        <v>0</v>
      </c>
      <c r="R43" s="1" t="s">
        <v>142</v>
      </c>
      <c r="S43" s="1">
        <v>3</v>
      </c>
      <c r="U43" s="16" t="s">
        <v>28</v>
      </c>
      <c r="V43" s="10">
        <v>0</v>
      </c>
      <c r="W43" s="10">
        <v>1472749</v>
      </c>
      <c r="X43" s="10">
        <v>0</v>
      </c>
      <c r="Y43" s="10">
        <v>1</v>
      </c>
    </row>
    <row r="44" spans="1:25">
      <c r="A44" s="1">
        <v>67</v>
      </c>
      <c r="B44" s="1">
        <v>1</v>
      </c>
      <c r="C44" s="1" t="s">
        <v>385</v>
      </c>
      <c r="D44" s="1">
        <v>8</v>
      </c>
      <c r="E44" s="1" t="s">
        <v>357</v>
      </c>
      <c r="F44" s="12">
        <v>1959300</v>
      </c>
      <c r="J44" s="1">
        <v>1</v>
      </c>
      <c r="K44" s="12">
        <v>1959299</v>
      </c>
      <c r="L44" s="12">
        <v>0</v>
      </c>
      <c r="M44" s="12">
        <v>1</v>
      </c>
      <c r="N44" s="4">
        <v>38960</v>
      </c>
      <c r="O44" s="1">
        <v>13</v>
      </c>
      <c r="P44" s="1">
        <v>8</v>
      </c>
      <c r="Q44" s="1">
        <v>0</v>
      </c>
      <c r="R44" s="1" t="s">
        <v>142</v>
      </c>
      <c r="S44" s="1">
        <v>3</v>
      </c>
      <c r="U44" s="16" t="s">
        <v>28</v>
      </c>
      <c r="V44" s="10">
        <v>0</v>
      </c>
      <c r="W44" s="10">
        <v>1959299</v>
      </c>
      <c r="X44" s="10">
        <v>0</v>
      </c>
      <c r="Y44" s="10">
        <v>1</v>
      </c>
    </row>
    <row r="45" spans="1:25">
      <c r="A45" s="1">
        <v>68</v>
      </c>
      <c r="B45" s="1">
        <v>3</v>
      </c>
      <c r="C45" s="1" t="s">
        <v>110</v>
      </c>
      <c r="D45" s="1">
        <v>4</v>
      </c>
      <c r="E45" s="1" t="s">
        <v>403</v>
      </c>
      <c r="F45" s="12">
        <v>3026070</v>
      </c>
      <c r="J45" s="1">
        <v>1</v>
      </c>
      <c r="K45" s="12">
        <v>3026069</v>
      </c>
      <c r="L45" s="12">
        <v>0</v>
      </c>
      <c r="M45" s="12">
        <v>1</v>
      </c>
      <c r="N45" s="4">
        <v>41249</v>
      </c>
      <c r="O45" s="1">
        <v>7</v>
      </c>
      <c r="P45" s="1">
        <v>6</v>
      </c>
      <c r="Q45" s="1">
        <v>0</v>
      </c>
      <c r="R45" s="1" t="s">
        <v>142</v>
      </c>
      <c r="S45" s="1">
        <v>3</v>
      </c>
      <c r="U45" s="16" t="s">
        <v>28</v>
      </c>
      <c r="V45" s="10">
        <v>0</v>
      </c>
      <c r="W45" s="10">
        <v>3026069</v>
      </c>
      <c r="X45" s="10">
        <v>0</v>
      </c>
      <c r="Y45" s="10">
        <v>1</v>
      </c>
    </row>
    <row r="46" spans="1:25">
      <c r="A46" s="1">
        <v>69</v>
      </c>
      <c r="B46" s="1">
        <v>2</v>
      </c>
      <c r="C46" s="1" t="s">
        <v>94</v>
      </c>
      <c r="D46" s="1">
        <v>8</v>
      </c>
      <c r="E46" s="1" t="s">
        <v>357</v>
      </c>
      <c r="F46" s="12">
        <v>733875</v>
      </c>
      <c r="J46" s="1">
        <v>1</v>
      </c>
      <c r="K46" s="12">
        <v>733874</v>
      </c>
      <c r="L46" s="12">
        <v>0</v>
      </c>
      <c r="M46" s="12">
        <v>1</v>
      </c>
      <c r="N46" s="4">
        <v>34059</v>
      </c>
      <c r="O46" s="1">
        <v>27</v>
      </c>
      <c r="P46" s="1">
        <v>8</v>
      </c>
      <c r="Q46" s="1">
        <v>0</v>
      </c>
      <c r="R46" s="1" t="s">
        <v>142</v>
      </c>
      <c r="S46" s="1">
        <v>3</v>
      </c>
      <c r="U46" s="16" t="s">
        <v>28</v>
      </c>
      <c r="V46" s="10">
        <v>0</v>
      </c>
      <c r="W46" s="10">
        <v>733874</v>
      </c>
      <c r="X46" s="10">
        <v>0</v>
      </c>
      <c r="Y46" s="10">
        <v>1</v>
      </c>
    </row>
    <row r="47" spans="1:25">
      <c r="A47" s="1">
        <v>70</v>
      </c>
      <c r="B47" s="1">
        <v>1</v>
      </c>
      <c r="C47" s="1" t="s">
        <v>381</v>
      </c>
      <c r="D47" s="1">
        <v>4</v>
      </c>
      <c r="E47" s="1" t="s">
        <v>403</v>
      </c>
      <c r="F47" s="12">
        <v>792750</v>
      </c>
      <c r="J47" s="1">
        <v>1</v>
      </c>
      <c r="K47" s="12">
        <v>792749</v>
      </c>
      <c r="L47" s="12">
        <v>0</v>
      </c>
      <c r="M47" s="12">
        <v>1</v>
      </c>
      <c r="N47" s="4">
        <v>38597</v>
      </c>
      <c r="O47" s="1">
        <v>14</v>
      </c>
      <c r="P47" s="1">
        <v>4</v>
      </c>
      <c r="Q47" s="1">
        <v>0</v>
      </c>
      <c r="R47" s="1" t="s">
        <v>142</v>
      </c>
      <c r="S47" s="1">
        <v>3</v>
      </c>
      <c r="U47" s="16" t="s">
        <v>28</v>
      </c>
      <c r="V47" s="10">
        <v>0</v>
      </c>
      <c r="W47" s="10">
        <v>792749</v>
      </c>
      <c r="X47" s="10">
        <v>0</v>
      </c>
      <c r="Y47" s="10">
        <v>1</v>
      </c>
    </row>
    <row r="48" spans="1:25">
      <c r="A48" s="1">
        <v>71</v>
      </c>
      <c r="B48" s="1">
        <v>2</v>
      </c>
      <c r="C48" s="1" t="s">
        <v>386</v>
      </c>
      <c r="D48" s="1">
        <v>4</v>
      </c>
      <c r="E48" s="1" t="s">
        <v>403</v>
      </c>
      <c r="F48" s="12">
        <v>1622250</v>
      </c>
      <c r="J48" s="1">
        <v>1</v>
      </c>
      <c r="K48" s="12">
        <v>1622249</v>
      </c>
      <c r="L48" s="12">
        <v>0</v>
      </c>
      <c r="M48" s="12">
        <v>1</v>
      </c>
      <c r="N48" s="4">
        <v>38628</v>
      </c>
      <c r="O48" s="1">
        <v>14</v>
      </c>
      <c r="P48" s="1">
        <v>4</v>
      </c>
      <c r="Q48" s="1">
        <v>0</v>
      </c>
      <c r="R48" s="1" t="s">
        <v>142</v>
      </c>
      <c r="S48" s="1">
        <v>3</v>
      </c>
      <c r="U48" s="16" t="s">
        <v>28</v>
      </c>
      <c r="V48" s="10">
        <v>0</v>
      </c>
      <c r="W48" s="10">
        <v>1622249</v>
      </c>
      <c r="X48" s="10">
        <v>0</v>
      </c>
      <c r="Y48" s="10">
        <v>1</v>
      </c>
    </row>
    <row r="49" spans="1:25">
      <c r="A49" s="1">
        <v>72</v>
      </c>
      <c r="B49" s="1">
        <v>1</v>
      </c>
      <c r="C49" s="1" t="s">
        <v>370</v>
      </c>
      <c r="D49" s="1">
        <v>8</v>
      </c>
      <c r="E49" s="1" t="s">
        <v>357</v>
      </c>
      <c r="F49" s="12">
        <v>780000</v>
      </c>
      <c r="J49" s="1">
        <v>1</v>
      </c>
      <c r="K49" s="12">
        <v>779999</v>
      </c>
      <c r="L49" s="12">
        <v>0</v>
      </c>
      <c r="M49" s="12">
        <v>1</v>
      </c>
      <c r="N49" s="4">
        <v>39146</v>
      </c>
      <c r="O49" s="1">
        <v>13</v>
      </c>
      <c r="P49" s="1">
        <v>8</v>
      </c>
      <c r="Q49" s="1">
        <v>0</v>
      </c>
      <c r="R49" s="1" t="s">
        <v>142</v>
      </c>
      <c r="S49" s="1">
        <v>3</v>
      </c>
      <c r="U49" s="16" t="s">
        <v>28</v>
      </c>
      <c r="V49" s="10">
        <v>0</v>
      </c>
      <c r="W49" s="10">
        <v>779999</v>
      </c>
      <c r="X49" s="10">
        <v>0</v>
      </c>
      <c r="Y49" s="10">
        <v>1</v>
      </c>
    </row>
    <row r="50" spans="1:25">
      <c r="A50" s="1">
        <v>73</v>
      </c>
      <c r="B50" s="1">
        <v>1</v>
      </c>
      <c r="C50" s="1" t="s">
        <v>382</v>
      </c>
      <c r="D50" s="1">
        <v>8</v>
      </c>
      <c r="E50" s="1" t="s">
        <v>357</v>
      </c>
      <c r="F50" s="12">
        <v>1230000</v>
      </c>
      <c r="J50" s="1">
        <v>1</v>
      </c>
      <c r="K50" s="12">
        <v>1229999</v>
      </c>
      <c r="L50" s="12">
        <v>0</v>
      </c>
      <c r="M50" s="12">
        <v>1</v>
      </c>
      <c r="N50" s="4">
        <v>39146</v>
      </c>
      <c r="O50" s="1">
        <v>13</v>
      </c>
      <c r="P50" s="1">
        <v>8</v>
      </c>
      <c r="Q50" s="1">
        <v>0</v>
      </c>
      <c r="R50" s="1" t="s">
        <v>142</v>
      </c>
      <c r="S50" s="1">
        <v>3</v>
      </c>
      <c r="U50" s="16" t="s">
        <v>28</v>
      </c>
      <c r="V50" s="10">
        <v>0</v>
      </c>
      <c r="W50" s="10">
        <v>1229999</v>
      </c>
      <c r="X50" s="10">
        <v>0</v>
      </c>
      <c r="Y50" s="10">
        <v>1</v>
      </c>
    </row>
    <row r="51" spans="1:25">
      <c r="A51" s="1">
        <v>74</v>
      </c>
      <c r="B51" s="1">
        <v>1</v>
      </c>
      <c r="C51" s="1" t="s">
        <v>383</v>
      </c>
      <c r="D51" s="1">
        <v>8</v>
      </c>
      <c r="E51" s="1" t="s">
        <v>357</v>
      </c>
      <c r="F51" s="12">
        <v>630000</v>
      </c>
      <c r="J51" s="1">
        <v>1</v>
      </c>
      <c r="K51" s="12">
        <v>629999</v>
      </c>
      <c r="L51" s="12">
        <v>0</v>
      </c>
      <c r="M51" s="12">
        <v>1</v>
      </c>
      <c r="N51" s="4">
        <v>39146</v>
      </c>
      <c r="O51" s="1">
        <v>13</v>
      </c>
      <c r="P51" s="1">
        <v>8</v>
      </c>
      <c r="Q51" s="1">
        <v>0</v>
      </c>
      <c r="R51" s="1" t="s">
        <v>142</v>
      </c>
      <c r="S51" s="1">
        <v>3</v>
      </c>
      <c r="U51" s="16" t="s">
        <v>28</v>
      </c>
      <c r="V51" s="10">
        <v>0</v>
      </c>
      <c r="W51" s="10">
        <v>629999</v>
      </c>
      <c r="X51" s="10">
        <v>0</v>
      </c>
      <c r="Y51" s="10">
        <v>1</v>
      </c>
    </row>
    <row r="52" spans="1:25">
      <c r="A52" s="1">
        <v>75</v>
      </c>
      <c r="B52" s="1">
        <v>2</v>
      </c>
      <c r="C52" s="1" t="s">
        <v>384</v>
      </c>
      <c r="D52" s="1">
        <v>4</v>
      </c>
      <c r="E52" s="1" t="s">
        <v>403</v>
      </c>
      <c r="F52" s="12">
        <v>3360000</v>
      </c>
      <c r="J52" s="1">
        <v>1</v>
      </c>
      <c r="K52" s="12">
        <v>3359999</v>
      </c>
      <c r="L52" s="12">
        <v>0</v>
      </c>
      <c r="M52" s="12">
        <v>1</v>
      </c>
      <c r="N52" s="4">
        <v>39715</v>
      </c>
      <c r="O52" s="1">
        <v>11</v>
      </c>
      <c r="P52" s="1">
        <v>6</v>
      </c>
      <c r="Q52" s="1">
        <v>0</v>
      </c>
      <c r="R52" s="1" t="s">
        <v>142</v>
      </c>
      <c r="S52" s="1">
        <v>3</v>
      </c>
      <c r="U52" s="16" t="s">
        <v>28</v>
      </c>
      <c r="V52" s="10">
        <v>0</v>
      </c>
      <c r="W52" s="10">
        <v>3359999</v>
      </c>
      <c r="X52" s="10">
        <v>0</v>
      </c>
      <c r="Y52" s="10">
        <v>1</v>
      </c>
    </row>
    <row r="53" spans="1:25">
      <c r="A53" s="1">
        <v>76</v>
      </c>
      <c r="B53" s="1">
        <v>1</v>
      </c>
      <c r="C53" s="1" t="s">
        <v>214</v>
      </c>
      <c r="D53" s="1">
        <v>8</v>
      </c>
      <c r="E53" s="1" t="s">
        <v>357</v>
      </c>
      <c r="F53" s="12">
        <v>1190000</v>
      </c>
      <c r="J53" s="1">
        <v>1</v>
      </c>
      <c r="K53" s="12">
        <v>1189999</v>
      </c>
      <c r="L53" s="12">
        <v>0</v>
      </c>
      <c r="M53" s="12">
        <v>1</v>
      </c>
      <c r="N53" s="4">
        <v>40134</v>
      </c>
      <c r="O53" s="1">
        <v>10</v>
      </c>
      <c r="P53" s="1">
        <v>8</v>
      </c>
      <c r="Q53" s="1">
        <v>0</v>
      </c>
      <c r="R53" s="1" t="s">
        <v>142</v>
      </c>
      <c r="S53" s="1">
        <v>3</v>
      </c>
      <c r="U53" s="16" t="s">
        <v>28</v>
      </c>
      <c r="V53" s="10">
        <v>0</v>
      </c>
      <c r="W53" s="10">
        <v>1189999</v>
      </c>
      <c r="X53" s="10">
        <v>0</v>
      </c>
      <c r="Y53" s="10">
        <v>1</v>
      </c>
    </row>
    <row r="54" spans="1:25">
      <c r="A54" s="1">
        <v>77</v>
      </c>
      <c r="B54" s="1">
        <v>1</v>
      </c>
      <c r="C54" s="1" t="s">
        <v>385</v>
      </c>
      <c r="D54" s="1">
        <v>8</v>
      </c>
      <c r="E54" s="1" t="s">
        <v>357</v>
      </c>
      <c r="F54" s="12">
        <v>3937500</v>
      </c>
      <c r="J54" s="1">
        <v>1</v>
      </c>
      <c r="K54" s="12">
        <v>3937499</v>
      </c>
      <c r="L54" s="12">
        <v>0</v>
      </c>
      <c r="M54" s="12">
        <v>1</v>
      </c>
      <c r="N54" s="4">
        <v>40388</v>
      </c>
      <c r="O54" s="1">
        <v>9</v>
      </c>
      <c r="P54" s="1">
        <v>8</v>
      </c>
      <c r="Q54" s="1">
        <v>0</v>
      </c>
      <c r="R54" s="1" t="s">
        <v>142</v>
      </c>
      <c r="S54" s="1">
        <v>3</v>
      </c>
      <c r="U54" s="16" t="s">
        <v>28</v>
      </c>
      <c r="V54" s="10">
        <v>0</v>
      </c>
      <c r="W54" s="10">
        <v>3937499</v>
      </c>
      <c r="X54" s="10">
        <v>0</v>
      </c>
      <c r="Y54" s="10">
        <v>1</v>
      </c>
    </row>
    <row r="55" spans="1:25">
      <c r="A55" s="1">
        <v>78</v>
      </c>
      <c r="B55" s="1">
        <v>2</v>
      </c>
      <c r="C55" s="1" t="s">
        <v>59</v>
      </c>
      <c r="D55" s="1">
        <v>8</v>
      </c>
      <c r="E55" s="1" t="s">
        <v>357</v>
      </c>
      <c r="F55" s="12">
        <v>1107750</v>
      </c>
      <c r="J55" s="1">
        <v>1</v>
      </c>
      <c r="K55" s="12">
        <v>969276</v>
      </c>
      <c r="L55" s="12">
        <v>138468</v>
      </c>
      <c r="M55" s="12">
        <v>138474</v>
      </c>
      <c r="N55" s="4">
        <v>41362</v>
      </c>
      <c r="O55" s="1">
        <v>7</v>
      </c>
      <c r="P55" s="1">
        <v>8</v>
      </c>
      <c r="Q55" s="1">
        <v>1</v>
      </c>
      <c r="R55" s="1" t="s">
        <v>142</v>
      </c>
      <c r="S55" s="1">
        <v>3</v>
      </c>
      <c r="U55" s="16" t="s">
        <v>28</v>
      </c>
      <c r="V55" s="10">
        <v>0</v>
      </c>
      <c r="W55" s="10">
        <v>969276</v>
      </c>
      <c r="X55" s="10">
        <v>138468</v>
      </c>
      <c r="Y55" s="10">
        <v>138474</v>
      </c>
    </row>
    <row r="56" spans="1:25">
      <c r="A56" s="1">
        <v>79</v>
      </c>
      <c r="B56" s="1">
        <v>2</v>
      </c>
      <c r="C56" s="1" t="s">
        <v>117</v>
      </c>
      <c r="D56" s="1">
        <v>8</v>
      </c>
      <c r="E56" s="1" t="s">
        <v>357</v>
      </c>
      <c r="F56" s="12">
        <v>744660</v>
      </c>
      <c r="J56" s="1">
        <v>1</v>
      </c>
      <c r="K56" s="12">
        <v>372328</v>
      </c>
      <c r="L56" s="12">
        <v>93082</v>
      </c>
      <c r="M56" s="12">
        <v>372332</v>
      </c>
      <c r="N56" s="4">
        <v>42363</v>
      </c>
      <c r="O56" s="1">
        <v>4</v>
      </c>
      <c r="P56" s="1">
        <v>8</v>
      </c>
      <c r="Q56" s="1">
        <v>4</v>
      </c>
      <c r="R56" s="1" t="s">
        <v>142</v>
      </c>
      <c r="S56" s="1">
        <v>3</v>
      </c>
      <c r="U56" s="16" t="s">
        <v>28</v>
      </c>
      <c r="V56" s="10">
        <v>0</v>
      </c>
      <c r="W56" s="10">
        <v>372328</v>
      </c>
      <c r="X56" s="10">
        <v>93082</v>
      </c>
      <c r="Y56" s="10">
        <v>372332</v>
      </c>
    </row>
    <row r="57" spans="1:25">
      <c r="A57" s="1">
        <v>80</v>
      </c>
      <c r="B57" s="1">
        <v>2</v>
      </c>
      <c r="C57" s="1" t="s">
        <v>94</v>
      </c>
      <c r="D57" s="1">
        <v>8</v>
      </c>
      <c r="E57" s="1" t="s">
        <v>357</v>
      </c>
      <c r="F57" s="12">
        <v>733875</v>
      </c>
      <c r="J57" s="1">
        <v>1</v>
      </c>
      <c r="K57" s="12">
        <v>733874</v>
      </c>
      <c r="L57" s="12">
        <v>0</v>
      </c>
      <c r="M57" s="12">
        <v>1</v>
      </c>
      <c r="N57" s="4">
        <v>34059</v>
      </c>
      <c r="O57" s="1">
        <v>27</v>
      </c>
      <c r="P57" s="1">
        <v>8</v>
      </c>
      <c r="Q57" s="1">
        <v>0</v>
      </c>
      <c r="R57" s="1" t="s">
        <v>142</v>
      </c>
      <c r="S57" s="1">
        <v>3</v>
      </c>
      <c r="U57" s="16" t="s">
        <v>28</v>
      </c>
      <c r="V57" s="10">
        <v>0</v>
      </c>
      <c r="W57" s="10">
        <v>733874</v>
      </c>
      <c r="X57" s="10">
        <v>0</v>
      </c>
      <c r="Y57" s="10">
        <v>1</v>
      </c>
    </row>
    <row r="58" spans="1:25">
      <c r="A58" s="1">
        <v>82</v>
      </c>
      <c r="B58" s="1">
        <v>2</v>
      </c>
      <c r="C58" s="1" t="s">
        <v>384</v>
      </c>
      <c r="D58" s="1">
        <v>4</v>
      </c>
      <c r="E58" s="1" t="s">
        <v>403</v>
      </c>
      <c r="F58" s="12">
        <v>2960000</v>
      </c>
      <c r="J58" s="1">
        <v>1</v>
      </c>
      <c r="K58" s="12">
        <v>2959999</v>
      </c>
      <c r="L58" s="12">
        <v>488399</v>
      </c>
      <c r="M58" s="12">
        <v>1</v>
      </c>
      <c r="N58" s="4">
        <v>41570</v>
      </c>
      <c r="O58" s="1">
        <v>6</v>
      </c>
      <c r="P58" s="1">
        <v>6</v>
      </c>
      <c r="Q58" s="1">
        <v>0</v>
      </c>
      <c r="R58" s="1" t="s">
        <v>142</v>
      </c>
      <c r="S58" s="1">
        <v>3</v>
      </c>
      <c r="U58" s="16" t="s">
        <v>28</v>
      </c>
      <c r="V58" s="10">
        <v>0</v>
      </c>
      <c r="W58" s="10">
        <v>2959999</v>
      </c>
      <c r="X58" s="10">
        <v>488399</v>
      </c>
      <c r="Y58" s="10">
        <v>1</v>
      </c>
    </row>
    <row r="59" spans="1:25">
      <c r="A59" s="1">
        <v>83</v>
      </c>
      <c r="B59" s="1">
        <v>2</v>
      </c>
      <c r="C59" s="1" t="s">
        <v>362</v>
      </c>
      <c r="D59" s="1">
        <v>4</v>
      </c>
      <c r="E59" s="1" t="s">
        <v>403</v>
      </c>
      <c r="F59" s="12">
        <v>2700000</v>
      </c>
      <c r="J59" s="1">
        <v>1</v>
      </c>
      <c r="K59" s="12">
        <v>1803600</v>
      </c>
      <c r="L59" s="12">
        <v>450900</v>
      </c>
      <c r="M59" s="12">
        <v>896400</v>
      </c>
      <c r="N59" s="4">
        <v>42426</v>
      </c>
      <c r="O59" s="1">
        <v>4</v>
      </c>
      <c r="P59" s="1">
        <v>6</v>
      </c>
      <c r="Q59" s="1">
        <v>2</v>
      </c>
      <c r="R59" s="1" t="s">
        <v>142</v>
      </c>
      <c r="S59" s="1">
        <v>3</v>
      </c>
      <c r="U59" s="16" t="s">
        <v>28</v>
      </c>
      <c r="V59" s="10">
        <v>0</v>
      </c>
      <c r="W59" s="10">
        <v>1803600</v>
      </c>
      <c r="X59" s="10">
        <v>450900</v>
      </c>
      <c r="Y59" s="10">
        <v>896400</v>
      </c>
    </row>
    <row r="60" spans="1:25">
      <c r="A60" s="1">
        <v>85</v>
      </c>
      <c r="B60" s="1">
        <v>1</v>
      </c>
      <c r="C60" s="1" t="s">
        <v>388</v>
      </c>
      <c r="D60" s="1">
        <v>8</v>
      </c>
      <c r="E60" s="1" t="s">
        <v>357</v>
      </c>
      <c r="F60" s="12">
        <v>733875</v>
      </c>
      <c r="J60" s="1">
        <v>1</v>
      </c>
      <c r="K60" s="12">
        <v>733874</v>
      </c>
      <c r="L60" s="12">
        <v>0</v>
      </c>
      <c r="M60" s="12">
        <v>1</v>
      </c>
      <c r="N60" s="4">
        <v>34059</v>
      </c>
      <c r="O60" s="1">
        <v>27</v>
      </c>
      <c r="P60" s="1">
        <v>8</v>
      </c>
      <c r="Q60" s="1">
        <v>0</v>
      </c>
      <c r="R60" s="1" t="s">
        <v>142</v>
      </c>
      <c r="S60" s="1">
        <v>3</v>
      </c>
      <c r="U60" s="16" t="s">
        <v>28</v>
      </c>
      <c r="V60" s="10">
        <v>0</v>
      </c>
      <c r="W60" s="10">
        <v>733874</v>
      </c>
      <c r="X60" s="10">
        <v>0</v>
      </c>
      <c r="Y60" s="10">
        <v>1</v>
      </c>
    </row>
    <row r="61" spans="1:25">
      <c r="A61" s="1">
        <v>87</v>
      </c>
      <c r="B61" s="1">
        <v>2</v>
      </c>
      <c r="C61" s="1" t="s">
        <v>389</v>
      </c>
      <c r="D61" s="1">
        <v>8</v>
      </c>
      <c r="E61" s="1" t="s">
        <v>357</v>
      </c>
      <c r="F61" s="12">
        <v>502490</v>
      </c>
      <c r="J61" s="1">
        <v>1</v>
      </c>
      <c r="K61" s="12">
        <v>502489</v>
      </c>
      <c r="L61" s="12">
        <v>0</v>
      </c>
      <c r="M61" s="12">
        <v>1</v>
      </c>
      <c r="N61" s="4">
        <v>34059</v>
      </c>
      <c r="O61" s="1">
        <v>27</v>
      </c>
      <c r="P61" s="1">
        <v>8</v>
      </c>
      <c r="Q61" s="1">
        <v>0</v>
      </c>
      <c r="R61" s="1" t="s">
        <v>142</v>
      </c>
      <c r="S61" s="1">
        <v>3</v>
      </c>
      <c r="U61" s="16" t="s">
        <v>28</v>
      </c>
      <c r="V61" s="10">
        <v>0</v>
      </c>
      <c r="W61" s="10">
        <v>502489</v>
      </c>
      <c r="X61" s="10">
        <v>0</v>
      </c>
      <c r="Y61" s="10">
        <v>1</v>
      </c>
    </row>
    <row r="62" spans="1:25">
      <c r="A62" s="1">
        <v>88</v>
      </c>
      <c r="B62" s="1">
        <v>1</v>
      </c>
      <c r="C62" s="1" t="s">
        <v>382</v>
      </c>
      <c r="D62" s="1">
        <v>8</v>
      </c>
      <c r="E62" s="1" t="s">
        <v>357</v>
      </c>
      <c r="F62" s="12">
        <v>3790000</v>
      </c>
      <c r="J62" s="1">
        <v>1</v>
      </c>
      <c r="K62" s="12">
        <v>3789999</v>
      </c>
      <c r="L62" s="12">
        <v>0</v>
      </c>
      <c r="M62" s="12">
        <v>1</v>
      </c>
      <c r="N62" s="4">
        <v>38442</v>
      </c>
      <c r="O62" s="1">
        <v>15</v>
      </c>
      <c r="P62" s="1">
        <v>8</v>
      </c>
      <c r="Q62" s="1">
        <v>0</v>
      </c>
      <c r="R62" s="1" t="s">
        <v>142</v>
      </c>
      <c r="S62" s="1">
        <v>3</v>
      </c>
      <c r="U62" s="16" t="s">
        <v>28</v>
      </c>
      <c r="V62" s="10">
        <v>0</v>
      </c>
      <c r="W62" s="10">
        <v>3789999</v>
      </c>
      <c r="X62" s="10">
        <v>0</v>
      </c>
      <c r="Y62" s="10">
        <v>1</v>
      </c>
    </row>
    <row r="63" spans="1:25">
      <c r="A63" s="1">
        <v>89</v>
      </c>
      <c r="B63" s="1">
        <v>2</v>
      </c>
      <c r="C63" s="1" t="s">
        <v>362</v>
      </c>
      <c r="D63" s="1">
        <v>4</v>
      </c>
      <c r="E63" s="1" t="s">
        <v>403</v>
      </c>
      <c r="F63" s="12">
        <v>1890000</v>
      </c>
      <c r="J63" s="1">
        <v>1</v>
      </c>
      <c r="K63" s="12">
        <v>1889999</v>
      </c>
      <c r="L63" s="12">
        <v>0</v>
      </c>
      <c r="M63" s="12">
        <v>1</v>
      </c>
      <c r="N63" s="4">
        <v>38734</v>
      </c>
      <c r="O63" s="1">
        <v>14</v>
      </c>
      <c r="P63" s="1">
        <v>6</v>
      </c>
      <c r="Q63" s="1">
        <v>0</v>
      </c>
      <c r="R63" s="1" t="s">
        <v>142</v>
      </c>
      <c r="S63" s="1">
        <v>3</v>
      </c>
      <c r="U63" s="16" t="s">
        <v>28</v>
      </c>
      <c r="V63" s="10">
        <v>0</v>
      </c>
      <c r="W63" s="10">
        <v>1889999</v>
      </c>
      <c r="X63" s="10">
        <v>0</v>
      </c>
      <c r="Y63" s="10">
        <v>1</v>
      </c>
    </row>
    <row r="64" spans="1:25">
      <c r="A64" s="1">
        <v>90</v>
      </c>
      <c r="B64" s="1">
        <v>1</v>
      </c>
      <c r="C64" s="1" t="s">
        <v>385</v>
      </c>
      <c r="D64" s="1">
        <v>8</v>
      </c>
      <c r="E64" s="1" t="s">
        <v>357</v>
      </c>
      <c r="F64" s="12">
        <v>3937500</v>
      </c>
      <c r="J64" s="1">
        <v>1</v>
      </c>
      <c r="K64" s="12">
        <v>3937499</v>
      </c>
      <c r="L64" s="12">
        <v>0</v>
      </c>
      <c r="M64" s="12">
        <v>1</v>
      </c>
      <c r="N64" s="4">
        <v>40373</v>
      </c>
      <c r="O64" s="1">
        <v>9</v>
      </c>
      <c r="P64" s="1">
        <v>8</v>
      </c>
      <c r="Q64" s="1">
        <v>0</v>
      </c>
      <c r="R64" s="1" t="s">
        <v>142</v>
      </c>
      <c r="S64" s="1">
        <v>3</v>
      </c>
      <c r="U64" s="16" t="s">
        <v>28</v>
      </c>
      <c r="V64" s="10">
        <v>0</v>
      </c>
      <c r="W64" s="10">
        <v>3937499</v>
      </c>
      <c r="X64" s="10">
        <v>0</v>
      </c>
      <c r="Y64" s="10">
        <v>1</v>
      </c>
    </row>
    <row r="65" spans="1:25">
      <c r="A65" s="1">
        <v>91</v>
      </c>
      <c r="B65" s="1">
        <v>2</v>
      </c>
      <c r="C65" s="1" t="s">
        <v>117</v>
      </c>
      <c r="D65" s="1">
        <v>8</v>
      </c>
      <c r="E65" s="1" t="s">
        <v>357</v>
      </c>
      <c r="F65" s="12">
        <v>744660</v>
      </c>
      <c r="J65" s="1">
        <v>1</v>
      </c>
      <c r="K65" s="12">
        <v>372328</v>
      </c>
      <c r="L65" s="12">
        <v>93082</v>
      </c>
      <c r="M65" s="12">
        <v>372332</v>
      </c>
      <c r="N65" s="4">
        <v>42177</v>
      </c>
      <c r="O65" s="1">
        <v>4</v>
      </c>
      <c r="P65" s="1">
        <v>8</v>
      </c>
      <c r="Q65" s="1">
        <v>4</v>
      </c>
      <c r="R65" s="1" t="s">
        <v>142</v>
      </c>
      <c r="S65" s="1">
        <v>3</v>
      </c>
      <c r="U65" s="16" t="s">
        <v>28</v>
      </c>
      <c r="V65" s="10">
        <v>0</v>
      </c>
      <c r="W65" s="10">
        <v>372328</v>
      </c>
      <c r="X65" s="10">
        <v>93082</v>
      </c>
      <c r="Y65" s="10">
        <v>372332</v>
      </c>
    </row>
    <row r="66" spans="1:25">
      <c r="A66" s="1">
        <v>92</v>
      </c>
      <c r="B66" s="1">
        <v>2</v>
      </c>
      <c r="C66" s="1" t="s">
        <v>384</v>
      </c>
      <c r="D66" s="1">
        <v>4</v>
      </c>
      <c r="E66" s="1" t="s">
        <v>403</v>
      </c>
      <c r="F66" s="12">
        <v>3245000</v>
      </c>
      <c r="J66" s="1">
        <v>1</v>
      </c>
      <c r="K66" s="12">
        <v>2167660</v>
      </c>
      <c r="L66" s="12">
        <v>541915</v>
      </c>
      <c r="M66" s="12">
        <v>1077340</v>
      </c>
      <c r="N66" s="4">
        <v>42460</v>
      </c>
      <c r="O66" s="1">
        <v>4</v>
      </c>
      <c r="P66" s="1">
        <v>6</v>
      </c>
      <c r="Q66" s="1">
        <v>2</v>
      </c>
      <c r="R66" s="1" t="s">
        <v>142</v>
      </c>
      <c r="S66" s="1">
        <v>3</v>
      </c>
      <c r="U66" s="16" t="s">
        <v>28</v>
      </c>
      <c r="V66" s="10">
        <v>0</v>
      </c>
      <c r="W66" s="10">
        <v>2167660</v>
      </c>
      <c r="X66" s="10">
        <v>541915</v>
      </c>
      <c r="Y66" s="10">
        <v>1077340</v>
      </c>
    </row>
    <row r="67" spans="1:25">
      <c r="A67" s="1">
        <v>95</v>
      </c>
      <c r="B67" s="1">
        <v>1</v>
      </c>
      <c r="C67" s="1" t="s">
        <v>54</v>
      </c>
      <c r="D67" s="1">
        <v>4</v>
      </c>
      <c r="E67" s="1" t="s">
        <v>403</v>
      </c>
      <c r="F67" s="12">
        <v>3160500</v>
      </c>
      <c r="J67" s="1">
        <v>1</v>
      </c>
      <c r="K67" s="12">
        <v>3160499</v>
      </c>
      <c r="L67" s="12">
        <v>0</v>
      </c>
      <c r="M67" s="12">
        <v>1</v>
      </c>
      <c r="N67" s="4">
        <v>38933</v>
      </c>
      <c r="O67" s="1">
        <v>13</v>
      </c>
      <c r="P67" s="1">
        <v>6</v>
      </c>
      <c r="Q67" s="1">
        <v>0</v>
      </c>
      <c r="R67" s="1" t="s">
        <v>142</v>
      </c>
      <c r="S67" s="1">
        <v>3</v>
      </c>
      <c r="U67" s="16" t="s">
        <v>28</v>
      </c>
      <c r="V67" s="10">
        <v>0</v>
      </c>
      <c r="W67" s="10">
        <v>3160499</v>
      </c>
      <c r="X67" s="10">
        <v>0</v>
      </c>
      <c r="Y67" s="10">
        <v>1</v>
      </c>
    </row>
    <row r="68" spans="1:25">
      <c r="A68" s="1">
        <v>96</v>
      </c>
      <c r="B68" s="1">
        <v>1</v>
      </c>
      <c r="C68" s="1" t="s">
        <v>54</v>
      </c>
      <c r="D68" s="1">
        <v>4</v>
      </c>
      <c r="E68" s="1" t="s">
        <v>403</v>
      </c>
      <c r="F68" s="12">
        <v>3126900</v>
      </c>
      <c r="J68" s="1">
        <v>1</v>
      </c>
      <c r="K68" s="12">
        <v>3126899</v>
      </c>
      <c r="L68" s="12">
        <v>0</v>
      </c>
      <c r="M68" s="12">
        <v>1</v>
      </c>
      <c r="N68" s="4">
        <v>39420</v>
      </c>
      <c r="O68" s="1">
        <v>12</v>
      </c>
      <c r="P68" s="1">
        <v>6</v>
      </c>
      <c r="Q68" s="1">
        <v>0</v>
      </c>
      <c r="R68" s="1" t="s">
        <v>142</v>
      </c>
      <c r="S68" s="1">
        <v>3</v>
      </c>
      <c r="U68" s="16" t="s">
        <v>28</v>
      </c>
      <c r="V68" s="10">
        <v>0</v>
      </c>
      <c r="W68" s="10">
        <v>3126899</v>
      </c>
      <c r="X68" s="10">
        <v>0</v>
      </c>
      <c r="Y68" s="10">
        <v>1</v>
      </c>
    </row>
    <row r="69" spans="1:25">
      <c r="A69" s="1">
        <v>97</v>
      </c>
      <c r="B69" s="1">
        <v>2</v>
      </c>
      <c r="C69" s="1" t="s">
        <v>387</v>
      </c>
      <c r="D69" s="1">
        <v>8</v>
      </c>
      <c r="E69" s="1" t="s">
        <v>357</v>
      </c>
      <c r="F69" s="12">
        <v>661500</v>
      </c>
      <c r="J69" s="1">
        <v>1</v>
      </c>
      <c r="K69" s="12">
        <v>661499</v>
      </c>
      <c r="L69" s="12">
        <v>0</v>
      </c>
      <c r="M69" s="12">
        <v>1</v>
      </c>
      <c r="N69" s="4">
        <v>35885</v>
      </c>
      <c r="O69" s="1">
        <v>22</v>
      </c>
      <c r="P69" s="1">
        <v>8</v>
      </c>
      <c r="Q69" s="1">
        <v>0</v>
      </c>
      <c r="R69" s="1" t="s">
        <v>142</v>
      </c>
      <c r="S69" s="1">
        <v>3</v>
      </c>
      <c r="U69" s="16" t="s">
        <v>28</v>
      </c>
      <c r="V69" s="10">
        <v>0</v>
      </c>
      <c r="W69" s="10">
        <v>661499</v>
      </c>
      <c r="X69" s="10">
        <v>0</v>
      </c>
      <c r="Y69" s="10">
        <v>1</v>
      </c>
    </row>
    <row r="70" spans="1:25">
      <c r="A70" s="1">
        <v>99</v>
      </c>
      <c r="B70" s="1">
        <v>1</v>
      </c>
      <c r="C70" s="1" t="s">
        <v>390</v>
      </c>
      <c r="D70" s="1">
        <v>8</v>
      </c>
      <c r="E70" s="1" t="s">
        <v>357</v>
      </c>
      <c r="F70" s="12">
        <v>782250</v>
      </c>
      <c r="J70" s="1">
        <v>1</v>
      </c>
      <c r="K70" s="12">
        <v>782249</v>
      </c>
      <c r="L70" s="12">
        <v>0</v>
      </c>
      <c r="M70" s="12">
        <v>1</v>
      </c>
      <c r="N70" s="4">
        <v>39486</v>
      </c>
      <c r="O70" s="1">
        <v>12</v>
      </c>
      <c r="P70" s="1">
        <v>8</v>
      </c>
      <c r="Q70" s="1">
        <v>0</v>
      </c>
      <c r="R70" s="1" t="s">
        <v>142</v>
      </c>
      <c r="S70" s="1">
        <v>3</v>
      </c>
      <c r="U70" s="16" t="s">
        <v>28</v>
      </c>
      <c r="V70" s="10">
        <v>0</v>
      </c>
      <c r="W70" s="10">
        <v>782249</v>
      </c>
      <c r="X70" s="10">
        <v>0</v>
      </c>
      <c r="Y70" s="10">
        <v>1</v>
      </c>
    </row>
    <row r="71" spans="1:25">
      <c r="A71" s="1">
        <v>100</v>
      </c>
      <c r="B71" s="1">
        <v>1</v>
      </c>
      <c r="C71" s="1" t="s">
        <v>370</v>
      </c>
      <c r="D71" s="1">
        <v>8</v>
      </c>
      <c r="E71" s="1" t="s">
        <v>357</v>
      </c>
      <c r="F71" s="12">
        <v>1044750</v>
      </c>
      <c r="J71" s="1">
        <v>1</v>
      </c>
      <c r="K71" s="12">
        <v>914151</v>
      </c>
      <c r="L71" s="12">
        <v>130593</v>
      </c>
      <c r="M71" s="12">
        <v>130599</v>
      </c>
      <c r="N71" s="4">
        <v>41247</v>
      </c>
      <c r="O71" s="1">
        <v>7</v>
      </c>
      <c r="P71" s="1">
        <v>8</v>
      </c>
      <c r="Q71" s="1">
        <v>1</v>
      </c>
      <c r="R71" s="1" t="s">
        <v>142</v>
      </c>
      <c r="S71" s="1">
        <v>3</v>
      </c>
      <c r="U71" s="16" t="s">
        <v>28</v>
      </c>
      <c r="V71" s="10">
        <v>0</v>
      </c>
      <c r="W71" s="10">
        <v>914151</v>
      </c>
      <c r="X71" s="10">
        <v>130593</v>
      </c>
      <c r="Y71" s="10">
        <v>130599</v>
      </c>
    </row>
    <row r="72" spans="1:25">
      <c r="A72" s="1">
        <v>101</v>
      </c>
      <c r="B72" s="1">
        <v>1</v>
      </c>
      <c r="C72" s="1" t="s">
        <v>79</v>
      </c>
      <c r="D72" s="1">
        <v>8</v>
      </c>
      <c r="E72" s="1" t="s">
        <v>357</v>
      </c>
      <c r="F72" s="12">
        <v>603225</v>
      </c>
      <c r="J72" s="1">
        <v>1</v>
      </c>
      <c r="K72" s="12">
        <v>452418</v>
      </c>
      <c r="L72" s="12">
        <v>75403</v>
      </c>
      <c r="M72" s="12">
        <v>150807</v>
      </c>
      <c r="N72" s="4">
        <v>41481</v>
      </c>
      <c r="O72" s="1">
        <v>6</v>
      </c>
      <c r="P72" s="1">
        <v>8</v>
      </c>
      <c r="Q72" s="1">
        <v>2</v>
      </c>
      <c r="R72" s="1" t="s">
        <v>142</v>
      </c>
      <c r="S72" s="1">
        <v>3</v>
      </c>
      <c r="U72" s="16" t="s">
        <v>28</v>
      </c>
      <c r="V72" s="10">
        <v>0</v>
      </c>
      <c r="W72" s="10">
        <v>452418</v>
      </c>
      <c r="X72" s="10">
        <v>75403</v>
      </c>
      <c r="Y72" s="10">
        <v>150807</v>
      </c>
    </row>
    <row r="73" spans="1:25">
      <c r="A73" s="1">
        <v>102</v>
      </c>
      <c r="B73" s="1">
        <v>1</v>
      </c>
      <c r="C73" s="1" t="s">
        <v>382</v>
      </c>
      <c r="D73" s="1">
        <v>8</v>
      </c>
      <c r="E73" s="1" t="s">
        <v>357</v>
      </c>
      <c r="F73" s="12">
        <v>1278720</v>
      </c>
      <c r="J73" s="1">
        <v>1</v>
      </c>
      <c r="K73" s="12">
        <v>639360</v>
      </c>
      <c r="L73" s="12">
        <v>159840</v>
      </c>
      <c r="M73" s="12">
        <v>639360</v>
      </c>
      <c r="N73" s="4">
        <v>42122</v>
      </c>
      <c r="O73" s="1">
        <v>4</v>
      </c>
      <c r="P73" s="1">
        <v>8</v>
      </c>
      <c r="Q73" s="1">
        <v>4</v>
      </c>
      <c r="R73" s="1" t="s">
        <v>142</v>
      </c>
      <c r="S73" s="1">
        <v>3</v>
      </c>
      <c r="U73" s="16" t="s">
        <v>28</v>
      </c>
      <c r="V73" s="10">
        <v>0</v>
      </c>
      <c r="W73" s="10">
        <v>639360</v>
      </c>
      <c r="X73" s="10">
        <v>159840</v>
      </c>
      <c r="Y73" s="10">
        <v>639360</v>
      </c>
    </row>
    <row r="74" spans="1:25">
      <c r="A74" s="1">
        <v>103</v>
      </c>
      <c r="B74" s="1">
        <v>1</v>
      </c>
      <c r="C74" s="1" t="s">
        <v>383</v>
      </c>
      <c r="D74" s="1">
        <v>8</v>
      </c>
      <c r="E74" s="1" t="s">
        <v>357</v>
      </c>
      <c r="F74" s="12">
        <v>643680</v>
      </c>
      <c r="J74" s="1">
        <v>1</v>
      </c>
      <c r="K74" s="12">
        <v>321840</v>
      </c>
      <c r="L74" s="12">
        <v>80460</v>
      </c>
      <c r="M74" s="12">
        <v>321840</v>
      </c>
      <c r="N74" s="4">
        <v>42122</v>
      </c>
      <c r="O74" s="1">
        <v>4</v>
      </c>
      <c r="P74" s="1">
        <v>8</v>
      </c>
      <c r="Q74" s="1">
        <v>4</v>
      </c>
      <c r="R74" s="1" t="s">
        <v>142</v>
      </c>
      <c r="S74" s="1">
        <v>3</v>
      </c>
      <c r="U74" s="16" t="s">
        <v>28</v>
      </c>
      <c r="V74" s="10">
        <v>0</v>
      </c>
      <c r="W74" s="10">
        <v>321840</v>
      </c>
      <c r="X74" s="10">
        <v>80460</v>
      </c>
      <c r="Y74" s="10">
        <v>321840</v>
      </c>
    </row>
    <row r="75" spans="1:25">
      <c r="A75" s="1">
        <v>104</v>
      </c>
      <c r="B75" s="1">
        <v>2</v>
      </c>
      <c r="C75" s="1" t="s">
        <v>59</v>
      </c>
      <c r="D75" s="1">
        <v>8</v>
      </c>
      <c r="E75" s="1" t="s">
        <v>357</v>
      </c>
      <c r="F75" s="12">
        <v>953640</v>
      </c>
      <c r="J75" s="1">
        <v>1</v>
      </c>
      <c r="K75" s="12">
        <v>476820</v>
      </c>
      <c r="L75" s="12">
        <v>119205</v>
      </c>
      <c r="M75" s="12">
        <v>476820</v>
      </c>
      <c r="N75" s="4">
        <v>42318</v>
      </c>
      <c r="O75" s="1">
        <v>4</v>
      </c>
      <c r="P75" s="1">
        <v>8</v>
      </c>
      <c r="Q75" s="1">
        <v>4</v>
      </c>
      <c r="R75" s="1" t="s">
        <v>142</v>
      </c>
      <c r="S75" s="1">
        <v>3</v>
      </c>
      <c r="U75" s="16" t="s">
        <v>28</v>
      </c>
      <c r="V75" s="10">
        <v>0</v>
      </c>
      <c r="W75" s="10">
        <v>476820</v>
      </c>
      <c r="X75" s="10">
        <v>119205</v>
      </c>
      <c r="Y75" s="10">
        <v>476820</v>
      </c>
    </row>
    <row r="76" spans="1:25">
      <c r="A76" s="1">
        <v>105</v>
      </c>
      <c r="B76" s="1">
        <v>2</v>
      </c>
      <c r="C76" s="1" t="s">
        <v>386</v>
      </c>
      <c r="D76" s="1">
        <v>4</v>
      </c>
      <c r="E76" s="1" t="s">
        <v>403</v>
      </c>
      <c r="F76" s="12">
        <v>1250000</v>
      </c>
      <c r="J76" s="1">
        <v>1</v>
      </c>
      <c r="K76" s="12">
        <v>1249999</v>
      </c>
      <c r="L76" s="12">
        <v>312499</v>
      </c>
      <c r="M76" s="12">
        <v>1</v>
      </c>
      <c r="N76" s="4">
        <v>42319</v>
      </c>
      <c r="O76" s="1">
        <v>4</v>
      </c>
      <c r="P76" s="1">
        <v>4</v>
      </c>
      <c r="Q76" s="1">
        <v>0</v>
      </c>
      <c r="R76" s="1" t="s">
        <v>142</v>
      </c>
      <c r="S76" s="1">
        <v>3</v>
      </c>
      <c r="U76" s="16" t="s">
        <v>28</v>
      </c>
      <c r="V76" s="10">
        <v>0</v>
      </c>
      <c r="W76" s="10">
        <v>1249999</v>
      </c>
      <c r="X76" s="10">
        <v>312499</v>
      </c>
      <c r="Y76" s="10">
        <v>1</v>
      </c>
    </row>
    <row r="77" spans="1:25">
      <c r="A77" s="1">
        <v>106</v>
      </c>
      <c r="B77" s="1">
        <v>2</v>
      </c>
      <c r="C77" s="1" t="s">
        <v>387</v>
      </c>
      <c r="D77" s="1">
        <v>8</v>
      </c>
      <c r="E77" s="1" t="s">
        <v>357</v>
      </c>
      <c r="F77" s="12">
        <v>661500</v>
      </c>
      <c r="J77" s="1">
        <v>1</v>
      </c>
      <c r="K77" s="12">
        <v>661499</v>
      </c>
      <c r="L77" s="12">
        <v>0</v>
      </c>
      <c r="M77" s="12">
        <v>1</v>
      </c>
      <c r="N77" s="4">
        <v>35885</v>
      </c>
      <c r="O77" s="1">
        <v>22</v>
      </c>
      <c r="P77" s="1">
        <v>8</v>
      </c>
      <c r="Q77" s="1">
        <v>0</v>
      </c>
      <c r="R77" s="1" t="s">
        <v>142</v>
      </c>
      <c r="S77" s="1">
        <v>3</v>
      </c>
      <c r="U77" s="16" t="s">
        <v>28</v>
      </c>
      <c r="V77" s="10">
        <v>0</v>
      </c>
      <c r="W77" s="10">
        <v>661499</v>
      </c>
      <c r="X77" s="10">
        <v>0</v>
      </c>
      <c r="Y77" s="10">
        <v>1</v>
      </c>
    </row>
    <row r="78" spans="1:25">
      <c r="A78" s="1">
        <v>107</v>
      </c>
      <c r="B78" s="1">
        <v>3</v>
      </c>
      <c r="C78" s="1" t="s">
        <v>94</v>
      </c>
      <c r="D78" s="1">
        <v>8</v>
      </c>
      <c r="E78" s="1" t="s">
        <v>357</v>
      </c>
      <c r="F78" s="12">
        <v>661500</v>
      </c>
      <c r="J78" s="1">
        <v>1</v>
      </c>
      <c r="K78" s="12">
        <v>661499</v>
      </c>
      <c r="L78" s="12">
        <v>0</v>
      </c>
      <c r="M78" s="12">
        <v>1</v>
      </c>
      <c r="N78" s="4">
        <v>35885</v>
      </c>
      <c r="O78" s="1">
        <v>22</v>
      </c>
      <c r="P78" s="1">
        <v>8</v>
      </c>
      <c r="Q78" s="1">
        <v>0</v>
      </c>
      <c r="R78" s="1" t="s">
        <v>142</v>
      </c>
      <c r="S78" s="1">
        <v>3</v>
      </c>
      <c r="U78" s="16" t="s">
        <v>28</v>
      </c>
      <c r="V78" s="10">
        <v>0</v>
      </c>
      <c r="W78" s="10">
        <v>661499</v>
      </c>
      <c r="X78" s="10">
        <v>0</v>
      </c>
      <c r="Y78" s="10">
        <v>1</v>
      </c>
    </row>
    <row r="79" spans="1:25">
      <c r="A79" s="1">
        <v>110</v>
      </c>
      <c r="B79" s="1">
        <v>2</v>
      </c>
      <c r="C79" s="1" t="s">
        <v>384</v>
      </c>
      <c r="D79" s="1">
        <v>4</v>
      </c>
      <c r="E79" s="1" t="s">
        <v>403</v>
      </c>
      <c r="F79" s="12">
        <v>2967000</v>
      </c>
      <c r="J79" s="1">
        <v>1</v>
      </c>
      <c r="K79" s="12">
        <v>2966999</v>
      </c>
      <c r="L79" s="12">
        <v>489554</v>
      </c>
      <c r="M79" s="12">
        <v>1</v>
      </c>
      <c r="N79" s="4">
        <v>41464</v>
      </c>
      <c r="O79" s="1">
        <v>6</v>
      </c>
      <c r="P79" s="1">
        <v>6</v>
      </c>
      <c r="Q79" s="1">
        <v>0</v>
      </c>
      <c r="R79" s="1" t="s">
        <v>142</v>
      </c>
      <c r="S79" s="1">
        <v>3</v>
      </c>
      <c r="U79" s="16" t="s">
        <v>28</v>
      </c>
      <c r="V79" s="10">
        <v>0</v>
      </c>
      <c r="W79" s="10">
        <v>2966999</v>
      </c>
      <c r="X79" s="10">
        <v>489554</v>
      </c>
      <c r="Y79" s="10">
        <v>1</v>
      </c>
    </row>
    <row r="80" spans="1:25">
      <c r="A80" s="1">
        <v>111</v>
      </c>
      <c r="B80" s="1">
        <v>2</v>
      </c>
      <c r="C80" s="1" t="s">
        <v>384</v>
      </c>
      <c r="D80" s="1">
        <v>4</v>
      </c>
      <c r="E80" s="1" t="s">
        <v>403</v>
      </c>
      <c r="F80" s="12">
        <v>2860000</v>
      </c>
      <c r="J80" s="1">
        <v>1</v>
      </c>
      <c r="K80" s="12">
        <v>2859999</v>
      </c>
      <c r="L80" s="12">
        <v>471899</v>
      </c>
      <c r="M80" s="12">
        <v>1</v>
      </c>
      <c r="N80" s="4">
        <v>41579</v>
      </c>
      <c r="O80" s="1">
        <v>6</v>
      </c>
      <c r="P80" s="1">
        <v>6</v>
      </c>
      <c r="Q80" s="1">
        <v>0</v>
      </c>
      <c r="R80" s="1" t="s">
        <v>142</v>
      </c>
      <c r="S80" s="1">
        <v>3</v>
      </c>
      <c r="U80" s="16" t="s">
        <v>28</v>
      </c>
      <c r="V80" s="10">
        <v>0</v>
      </c>
      <c r="W80" s="10">
        <v>2859999</v>
      </c>
      <c r="X80" s="10">
        <v>471899</v>
      </c>
      <c r="Y80" s="10">
        <v>1</v>
      </c>
    </row>
    <row r="81" spans="1:25">
      <c r="A81" s="1">
        <v>112</v>
      </c>
      <c r="B81" s="1">
        <v>1</v>
      </c>
      <c r="C81" s="1" t="s">
        <v>391</v>
      </c>
      <c r="D81" s="1">
        <v>8</v>
      </c>
      <c r="E81" s="1" t="s">
        <v>357</v>
      </c>
      <c r="F81" s="12">
        <v>2214027</v>
      </c>
      <c r="J81" s="1">
        <v>1</v>
      </c>
      <c r="K81" s="12">
        <v>2214026</v>
      </c>
      <c r="L81" s="12">
        <v>0</v>
      </c>
      <c r="M81" s="12">
        <v>1</v>
      </c>
      <c r="N81" s="4">
        <v>36980</v>
      </c>
      <c r="O81" s="1">
        <v>19</v>
      </c>
      <c r="P81" s="1">
        <v>8</v>
      </c>
      <c r="Q81" s="1">
        <v>0</v>
      </c>
      <c r="R81" s="1" t="s">
        <v>142</v>
      </c>
      <c r="S81" s="1">
        <v>3</v>
      </c>
      <c r="U81" s="16" t="s">
        <v>28</v>
      </c>
      <c r="V81" s="10">
        <v>0</v>
      </c>
      <c r="W81" s="10">
        <v>2214026</v>
      </c>
      <c r="X81" s="10">
        <v>0</v>
      </c>
      <c r="Y81" s="10">
        <v>1</v>
      </c>
    </row>
    <row r="82" spans="1:25">
      <c r="A82" s="1">
        <v>115</v>
      </c>
      <c r="B82" s="1">
        <v>1</v>
      </c>
      <c r="C82" s="1" t="s">
        <v>385</v>
      </c>
      <c r="D82" s="1">
        <v>8</v>
      </c>
      <c r="E82" s="1" t="s">
        <v>357</v>
      </c>
      <c r="F82" s="12">
        <v>4908455</v>
      </c>
      <c r="J82" s="1">
        <v>1</v>
      </c>
      <c r="K82" s="12">
        <v>4908454</v>
      </c>
      <c r="L82" s="12">
        <v>0</v>
      </c>
      <c r="M82" s="12">
        <v>1</v>
      </c>
      <c r="N82" s="4">
        <v>36980</v>
      </c>
      <c r="O82" s="1">
        <v>19</v>
      </c>
      <c r="P82" s="1">
        <v>8</v>
      </c>
      <c r="Q82" s="1">
        <v>0</v>
      </c>
      <c r="R82" s="1" t="s">
        <v>142</v>
      </c>
      <c r="S82" s="1">
        <v>3</v>
      </c>
      <c r="U82" s="16" t="s">
        <v>28</v>
      </c>
      <c r="V82" s="10">
        <v>0</v>
      </c>
      <c r="W82" s="10">
        <v>4908454</v>
      </c>
      <c r="X82" s="10">
        <v>0</v>
      </c>
      <c r="Y82" s="10">
        <v>1</v>
      </c>
    </row>
    <row r="83" spans="1:25">
      <c r="A83" s="1">
        <v>117</v>
      </c>
      <c r="B83" s="1">
        <v>2</v>
      </c>
      <c r="C83" s="1" t="s">
        <v>362</v>
      </c>
      <c r="D83" s="1">
        <v>4</v>
      </c>
      <c r="E83" s="1" t="s">
        <v>403</v>
      </c>
      <c r="F83" s="12">
        <v>2740235</v>
      </c>
      <c r="J83" s="1">
        <v>1</v>
      </c>
      <c r="K83" s="12">
        <v>2740234</v>
      </c>
      <c r="L83" s="12">
        <v>0</v>
      </c>
      <c r="M83" s="12">
        <v>1</v>
      </c>
      <c r="N83" s="4">
        <v>38261</v>
      </c>
      <c r="O83" s="1">
        <v>15</v>
      </c>
      <c r="P83" s="1">
        <v>6</v>
      </c>
      <c r="Q83" s="1">
        <v>0</v>
      </c>
      <c r="R83" s="1" t="s">
        <v>142</v>
      </c>
      <c r="S83" s="1">
        <v>3</v>
      </c>
      <c r="U83" s="16" t="s">
        <v>28</v>
      </c>
      <c r="V83" s="10">
        <v>0</v>
      </c>
      <c r="W83" s="10">
        <v>2740234</v>
      </c>
      <c r="X83" s="10">
        <v>0</v>
      </c>
      <c r="Y83" s="10">
        <v>1</v>
      </c>
    </row>
    <row r="84" spans="1:25">
      <c r="A84" s="1">
        <v>118</v>
      </c>
      <c r="B84" s="1">
        <v>1</v>
      </c>
      <c r="C84" s="1" t="s">
        <v>336</v>
      </c>
      <c r="D84" s="1">
        <v>8</v>
      </c>
      <c r="E84" s="1" t="s">
        <v>357</v>
      </c>
      <c r="F84" s="12">
        <v>556200</v>
      </c>
      <c r="J84" s="1">
        <v>1</v>
      </c>
      <c r="K84" s="12">
        <v>347625</v>
      </c>
      <c r="L84" s="12">
        <v>69525</v>
      </c>
      <c r="M84" s="12">
        <v>208575</v>
      </c>
      <c r="N84" s="4">
        <v>41932</v>
      </c>
      <c r="O84" s="1">
        <v>5</v>
      </c>
      <c r="P84" s="1">
        <v>8</v>
      </c>
      <c r="Q84" s="1">
        <v>3</v>
      </c>
      <c r="R84" s="1" t="s">
        <v>142</v>
      </c>
      <c r="S84" s="1">
        <v>3</v>
      </c>
      <c r="U84" s="16" t="s">
        <v>28</v>
      </c>
      <c r="V84" s="10">
        <v>0</v>
      </c>
      <c r="W84" s="10">
        <v>347625</v>
      </c>
      <c r="X84" s="10">
        <v>69525</v>
      </c>
      <c r="Y84" s="10">
        <v>208575</v>
      </c>
    </row>
    <row r="85" spans="1:25">
      <c r="A85" s="1">
        <v>119</v>
      </c>
      <c r="B85" s="1">
        <v>2</v>
      </c>
      <c r="C85" s="1" t="s">
        <v>392</v>
      </c>
      <c r="D85" s="1">
        <v>4</v>
      </c>
      <c r="E85" s="1" t="s">
        <v>403</v>
      </c>
      <c r="F85" s="12">
        <v>1320000</v>
      </c>
      <c r="J85" s="1">
        <v>1</v>
      </c>
      <c r="K85" s="12">
        <v>1319999</v>
      </c>
      <c r="L85" s="12">
        <v>0</v>
      </c>
      <c r="M85" s="12">
        <v>1</v>
      </c>
      <c r="N85" s="4">
        <v>41964</v>
      </c>
      <c r="O85" s="1">
        <v>5</v>
      </c>
      <c r="P85" s="1">
        <v>4</v>
      </c>
      <c r="Q85" s="1">
        <v>0</v>
      </c>
      <c r="R85" s="1" t="s">
        <v>142</v>
      </c>
      <c r="S85" s="1">
        <v>3</v>
      </c>
      <c r="U85" s="16" t="s">
        <v>28</v>
      </c>
      <c r="V85" s="10">
        <v>0</v>
      </c>
      <c r="W85" s="10">
        <v>1319999</v>
      </c>
      <c r="X85" s="10">
        <v>0</v>
      </c>
      <c r="Y85" s="10">
        <v>1</v>
      </c>
    </row>
    <row r="86" spans="1:25">
      <c r="A86" s="1">
        <v>120</v>
      </c>
      <c r="B86" s="1">
        <v>1</v>
      </c>
      <c r="C86" s="1" t="s">
        <v>385</v>
      </c>
      <c r="D86" s="1">
        <v>8</v>
      </c>
      <c r="E86" s="1" t="s">
        <v>357</v>
      </c>
      <c r="F86" s="12">
        <v>1420318</v>
      </c>
      <c r="J86" s="1">
        <v>1</v>
      </c>
      <c r="K86" s="12">
        <v>1420317</v>
      </c>
      <c r="L86" s="12">
        <v>0</v>
      </c>
      <c r="M86" s="12">
        <v>1</v>
      </c>
      <c r="N86" s="4">
        <v>36980</v>
      </c>
      <c r="O86" s="1">
        <v>19</v>
      </c>
      <c r="P86" s="1">
        <v>8</v>
      </c>
      <c r="Q86" s="1">
        <v>0</v>
      </c>
      <c r="R86" s="1" t="s">
        <v>142</v>
      </c>
      <c r="S86" s="1">
        <v>3</v>
      </c>
      <c r="U86" s="16" t="s">
        <v>28</v>
      </c>
      <c r="V86" s="10">
        <v>0</v>
      </c>
      <c r="W86" s="10">
        <v>1420317</v>
      </c>
      <c r="X86" s="10">
        <v>0</v>
      </c>
      <c r="Y86" s="10">
        <v>1</v>
      </c>
    </row>
    <row r="87" spans="1:25">
      <c r="A87" s="1">
        <v>122</v>
      </c>
      <c r="B87" s="1">
        <v>2</v>
      </c>
      <c r="C87" s="1" t="s">
        <v>94</v>
      </c>
      <c r="D87" s="1">
        <v>8</v>
      </c>
      <c r="E87" s="1" t="s">
        <v>357</v>
      </c>
      <c r="F87" s="12">
        <v>891870</v>
      </c>
      <c r="J87" s="1">
        <v>1</v>
      </c>
      <c r="K87" s="12">
        <v>891869</v>
      </c>
      <c r="L87" s="12">
        <v>0</v>
      </c>
      <c r="M87" s="12">
        <v>1</v>
      </c>
      <c r="N87" s="4">
        <v>36980</v>
      </c>
      <c r="O87" s="1">
        <v>19</v>
      </c>
      <c r="P87" s="1">
        <v>8</v>
      </c>
      <c r="Q87" s="1">
        <v>0</v>
      </c>
      <c r="R87" s="1" t="s">
        <v>142</v>
      </c>
      <c r="S87" s="1">
        <v>3</v>
      </c>
      <c r="U87" s="16" t="s">
        <v>28</v>
      </c>
      <c r="V87" s="10">
        <v>0</v>
      </c>
      <c r="W87" s="10">
        <v>891869</v>
      </c>
      <c r="X87" s="10">
        <v>0</v>
      </c>
      <c r="Y87" s="10">
        <v>1</v>
      </c>
    </row>
    <row r="88" spans="1:25">
      <c r="A88" s="1">
        <v>123</v>
      </c>
      <c r="B88" s="1">
        <v>2</v>
      </c>
      <c r="C88" s="1" t="s">
        <v>381</v>
      </c>
      <c r="D88" s="1">
        <v>4</v>
      </c>
      <c r="E88" s="1" t="s">
        <v>403</v>
      </c>
      <c r="F88" s="12">
        <v>740000</v>
      </c>
      <c r="J88" s="1">
        <v>1</v>
      </c>
      <c r="K88" s="12">
        <v>739999</v>
      </c>
      <c r="L88" s="12">
        <v>0</v>
      </c>
      <c r="M88" s="12">
        <v>1</v>
      </c>
      <c r="N88" s="4">
        <v>41785</v>
      </c>
      <c r="O88" s="1">
        <v>5</v>
      </c>
      <c r="P88" s="1">
        <v>4</v>
      </c>
      <c r="Q88" s="1">
        <v>0</v>
      </c>
      <c r="R88" s="1" t="s">
        <v>142</v>
      </c>
      <c r="S88" s="1">
        <v>3</v>
      </c>
      <c r="U88" s="16" t="s">
        <v>28</v>
      </c>
      <c r="V88" s="10">
        <v>0</v>
      </c>
      <c r="W88" s="10">
        <v>739999</v>
      </c>
      <c r="X88" s="10">
        <v>0</v>
      </c>
      <c r="Y88" s="10">
        <v>1</v>
      </c>
    </row>
    <row r="89" spans="1:25">
      <c r="A89" s="1">
        <v>124</v>
      </c>
      <c r="B89" s="1">
        <v>2</v>
      </c>
      <c r="C89" s="1" t="s">
        <v>362</v>
      </c>
      <c r="D89" s="1">
        <v>4</v>
      </c>
      <c r="E89" s="1" t="s">
        <v>403</v>
      </c>
      <c r="F89" s="12">
        <v>2670000</v>
      </c>
      <c r="J89" s="1">
        <v>1</v>
      </c>
      <c r="K89" s="12">
        <v>1783560</v>
      </c>
      <c r="L89" s="12">
        <v>445890</v>
      </c>
      <c r="M89" s="12">
        <v>886440</v>
      </c>
      <c r="N89" s="4">
        <v>42426</v>
      </c>
      <c r="O89" s="1">
        <v>4</v>
      </c>
      <c r="P89" s="1">
        <v>6</v>
      </c>
      <c r="Q89" s="1">
        <v>2</v>
      </c>
      <c r="R89" s="1" t="s">
        <v>142</v>
      </c>
      <c r="S89" s="1">
        <v>3</v>
      </c>
      <c r="U89" s="16" t="s">
        <v>28</v>
      </c>
      <c r="V89" s="10">
        <v>0</v>
      </c>
      <c r="W89" s="10">
        <v>1783560</v>
      </c>
      <c r="X89" s="10">
        <v>445890</v>
      </c>
      <c r="Y89" s="10">
        <v>886440</v>
      </c>
    </row>
    <row r="90" spans="1:25">
      <c r="A90" s="1">
        <v>125</v>
      </c>
      <c r="B90" s="1">
        <v>1</v>
      </c>
      <c r="C90" s="1" t="s">
        <v>382</v>
      </c>
      <c r="D90" s="1">
        <v>8</v>
      </c>
      <c r="E90" s="1" t="s">
        <v>357</v>
      </c>
      <c r="F90" s="12">
        <v>1849412</v>
      </c>
      <c r="J90" s="1">
        <v>1</v>
      </c>
      <c r="K90" s="12">
        <v>1849411</v>
      </c>
      <c r="L90" s="12">
        <v>0</v>
      </c>
      <c r="M90" s="12">
        <v>1</v>
      </c>
      <c r="N90" s="4">
        <v>37334</v>
      </c>
      <c r="O90" s="1">
        <v>18</v>
      </c>
      <c r="P90" s="1">
        <v>8</v>
      </c>
      <c r="Q90" s="1">
        <v>0</v>
      </c>
      <c r="R90" s="1" t="s">
        <v>142</v>
      </c>
      <c r="S90" s="1">
        <v>3</v>
      </c>
      <c r="U90" s="16" t="s">
        <v>28</v>
      </c>
      <c r="V90" s="10">
        <v>0</v>
      </c>
      <c r="W90" s="10">
        <v>1849411</v>
      </c>
      <c r="X90" s="10">
        <v>0</v>
      </c>
      <c r="Y90" s="10">
        <v>1</v>
      </c>
    </row>
    <row r="91" spans="1:25">
      <c r="A91" s="1">
        <v>126</v>
      </c>
      <c r="B91" s="1">
        <v>2</v>
      </c>
      <c r="C91" s="1" t="s">
        <v>370</v>
      </c>
      <c r="D91" s="1">
        <v>8</v>
      </c>
      <c r="E91" s="1" t="s">
        <v>357</v>
      </c>
      <c r="F91" s="12">
        <v>1502647</v>
      </c>
      <c r="J91" s="1">
        <v>1</v>
      </c>
      <c r="K91" s="12">
        <v>1502646</v>
      </c>
      <c r="L91" s="12">
        <v>0</v>
      </c>
      <c r="M91" s="12">
        <v>1</v>
      </c>
      <c r="N91" s="4">
        <v>37334</v>
      </c>
      <c r="O91" s="1">
        <v>18</v>
      </c>
      <c r="P91" s="1">
        <v>8</v>
      </c>
      <c r="Q91" s="1">
        <v>0</v>
      </c>
      <c r="R91" s="1" t="s">
        <v>142</v>
      </c>
      <c r="S91" s="1">
        <v>3</v>
      </c>
      <c r="U91" s="16" t="s">
        <v>28</v>
      </c>
      <c r="V91" s="10">
        <v>0</v>
      </c>
      <c r="W91" s="10">
        <v>1502646</v>
      </c>
      <c r="X91" s="10">
        <v>0</v>
      </c>
      <c r="Y91" s="10">
        <v>1</v>
      </c>
    </row>
    <row r="92" spans="1:25">
      <c r="A92" s="1">
        <v>127</v>
      </c>
      <c r="B92" s="1">
        <v>1</v>
      </c>
      <c r="C92" s="1" t="s">
        <v>385</v>
      </c>
      <c r="D92" s="1">
        <v>8</v>
      </c>
      <c r="E92" s="1" t="s">
        <v>357</v>
      </c>
      <c r="F92" s="12">
        <v>4322325</v>
      </c>
      <c r="J92" s="1">
        <v>1</v>
      </c>
      <c r="K92" s="12">
        <v>4322324</v>
      </c>
      <c r="L92" s="12">
        <v>0</v>
      </c>
      <c r="M92" s="12">
        <v>1</v>
      </c>
      <c r="N92" s="4">
        <v>37334</v>
      </c>
      <c r="O92" s="1">
        <v>18</v>
      </c>
      <c r="P92" s="1">
        <v>8</v>
      </c>
      <c r="Q92" s="1">
        <v>0</v>
      </c>
      <c r="R92" s="1" t="s">
        <v>142</v>
      </c>
      <c r="S92" s="1">
        <v>3</v>
      </c>
      <c r="U92" s="16" t="s">
        <v>28</v>
      </c>
      <c r="V92" s="10">
        <v>0</v>
      </c>
      <c r="W92" s="10">
        <v>4322324</v>
      </c>
      <c r="X92" s="10">
        <v>0</v>
      </c>
      <c r="Y92" s="10">
        <v>1</v>
      </c>
    </row>
    <row r="93" spans="1:25">
      <c r="A93" s="1">
        <v>128</v>
      </c>
      <c r="B93" s="1">
        <v>2</v>
      </c>
      <c r="C93" s="1" t="s">
        <v>385</v>
      </c>
      <c r="D93" s="1">
        <v>8</v>
      </c>
      <c r="E93" s="1" t="s">
        <v>357</v>
      </c>
      <c r="F93" s="12">
        <v>3150000</v>
      </c>
      <c r="J93" s="1">
        <v>1</v>
      </c>
      <c r="K93" s="12">
        <v>3149999</v>
      </c>
      <c r="L93" s="12">
        <v>0</v>
      </c>
      <c r="M93" s="12">
        <v>1</v>
      </c>
      <c r="N93" s="4">
        <v>37334</v>
      </c>
      <c r="O93" s="1">
        <v>18</v>
      </c>
      <c r="P93" s="1">
        <v>8</v>
      </c>
      <c r="Q93" s="1">
        <v>0</v>
      </c>
      <c r="R93" s="1" t="s">
        <v>142</v>
      </c>
      <c r="S93" s="1">
        <v>3</v>
      </c>
      <c r="U93" s="16" t="s">
        <v>28</v>
      </c>
      <c r="V93" s="10">
        <v>0</v>
      </c>
      <c r="W93" s="10">
        <v>3149999</v>
      </c>
      <c r="X93" s="10">
        <v>0</v>
      </c>
      <c r="Y93" s="10">
        <v>1</v>
      </c>
    </row>
    <row r="94" spans="1:25">
      <c r="A94" s="1">
        <v>129</v>
      </c>
      <c r="B94" s="1">
        <v>1</v>
      </c>
      <c r="C94" s="1" t="s">
        <v>383</v>
      </c>
      <c r="D94" s="1">
        <v>8</v>
      </c>
      <c r="E94" s="1" t="s">
        <v>357</v>
      </c>
      <c r="F94" s="12">
        <v>693530</v>
      </c>
      <c r="J94" s="1">
        <v>1</v>
      </c>
      <c r="K94" s="12">
        <v>693529</v>
      </c>
      <c r="L94" s="12">
        <v>0</v>
      </c>
      <c r="M94" s="12">
        <v>1</v>
      </c>
      <c r="N94" s="4">
        <v>37334</v>
      </c>
      <c r="O94" s="1">
        <v>18</v>
      </c>
      <c r="P94" s="1">
        <v>8</v>
      </c>
      <c r="Q94" s="1">
        <v>0</v>
      </c>
      <c r="R94" s="1" t="s">
        <v>142</v>
      </c>
      <c r="S94" s="1">
        <v>3</v>
      </c>
      <c r="U94" s="16" t="s">
        <v>28</v>
      </c>
      <c r="V94" s="10">
        <v>0</v>
      </c>
      <c r="W94" s="10">
        <v>693529</v>
      </c>
      <c r="X94" s="10">
        <v>0</v>
      </c>
      <c r="Y94" s="10">
        <v>1</v>
      </c>
    </row>
    <row r="95" spans="1:25">
      <c r="A95" s="1">
        <v>131</v>
      </c>
      <c r="B95" s="1">
        <v>1</v>
      </c>
      <c r="C95" s="1" t="s">
        <v>393</v>
      </c>
      <c r="D95" s="1">
        <v>4</v>
      </c>
      <c r="E95" s="1" t="s">
        <v>403</v>
      </c>
      <c r="F95" s="12">
        <v>1340000</v>
      </c>
      <c r="J95" s="1">
        <v>1</v>
      </c>
      <c r="K95" s="12">
        <v>1339999</v>
      </c>
      <c r="L95" s="12">
        <v>0</v>
      </c>
      <c r="M95" s="12">
        <v>1</v>
      </c>
      <c r="N95" s="4">
        <v>41999</v>
      </c>
      <c r="O95" s="1">
        <v>5</v>
      </c>
      <c r="P95" s="1">
        <v>4</v>
      </c>
      <c r="Q95" s="1">
        <v>0</v>
      </c>
      <c r="R95" s="1" t="s">
        <v>142</v>
      </c>
      <c r="S95" s="1">
        <v>3</v>
      </c>
      <c r="U95" s="16" t="s">
        <v>28</v>
      </c>
      <c r="V95" s="10">
        <v>0</v>
      </c>
      <c r="W95" s="10">
        <v>1339999</v>
      </c>
      <c r="X95" s="10">
        <v>0</v>
      </c>
      <c r="Y95" s="10">
        <v>1</v>
      </c>
    </row>
    <row r="96" spans="1:25">
      <c r="A96" s="1">
        <v>132</v>
      </c>
      <c r="B96" s="1">
        <v>2</v>
      </c>
      <c r="C96" s="1" t="s">
        <v>385</v>
      </c>
      <c r="D96" s="1">
        <v>8</v>
      </c>
      <c r="E96" s="1" t="s">
        <v>357</v>
      </c>
      <c r="F96" s="12">
        <v>3132675</v>
      </c>
      <c r="J96" s="1">
        <v>1</v>
      </c>
      <c r="K96" s="12">
        <v>3132674</v>
      </c>
      <c r="L96" s="12">
        <v>0</v>
      </c>
      <c r="M96" s="12">
        <v>1</v>
      </c>
      <c r="N96" s="4">
        <v>37334</v>
      </c>
      <c r="O96" s="1">
        <v>18</v>
      </c>
      <c r="P96" s="1">
        <v>8</v>
      </c>
      <c r="Q96" s="1">
        <v>0</v>
      </c>
      <c r="R96" s="1" t="s">
        <v>142</v>
      </c>
      <c r="S96" s="1">
        <v>3</v>
      </c>
      <c r="U96" s="16" t="s">
        <v>28</v>
      </c>
      <c r="V96" s="10">
        <v>0</v>
      </c>
      <c r="W96" s="10">
        <v>3132674</v>
      </c>
      <c r="X96" s="10">
        <v>0</v>
      </c>
      <c r="Y96" s="10">
        <v>1</v>
      </c>
    </row>
    <row r="97" spans="1:25">
      <c r="A97" s="1">
        <v>133</v>
      </c>
      <c r="B97" s="1">
        <v>2</v>
      </c>
      <c r="C97" s="1" t="s">
        <v>94</v>
      </c>
      <c r="D97" s="1">
        <v>8</v>
      </c>
      <c r="E97" s="1" t="s">
        <v>357</v>
      </c>
      <c r="F97" s="12">
        <v>640500</v>
      </c>
      <c r="J97" s="1">
        <v>1</v>
      </c>
      <c r="K97" s="12">
        <v>640499</v>
      </c>
      <c r="L97" s="12">
        <v>0</v>
      </c>
      <c r="M97" s="12">
        <v>1</v>
      </c>
      <c r="N97" s="4">
        <v>37334</v>
      </c>
      <c r="O97" s="1">
        <v>18</v>
      </c>
      <c r="P97" s="1">
        <v>8</v>
      </c>
      <c r="Q97" s="1">
        <v>0</v>
      </c>
      <c r="R97" s="1" t="s">
        <v>142</v>
      </c>
      <c r="S97" s="1">
        <v>3</v>
      </c>
      <c r="U97" s="16" t="s">
        <v>28</v>
      </c>
      <c r="V97" s="10">
        <v>0</v>
      </c>
      <c r="W97" s="10">
        <v>640499</v>
      </c>
      <c r="X97" s="10">
        <v>0</v>
      </c>
      <c r="Y97" s="10">
        <v>1</v>
      </c>
    </row>
    <row r="98" spans="1:25">
      <c r="A98" s="1">
        <v>134</v>
      </c>
      <c r="B98" s="1">
        <v>2</v>
      </c>
      <c r="C98" s="1" t="s">
        <v>110</v>
      </c>
      <c r="D98" s="1">
        <v>4</v>
      </c>
      <c r="E98" s="1" t="s">
        <v>403</v>
      </c>
      <c r="F98" s="12">
        <v>3171000</v>
      </c>
      <c r="J98" s="1">
        <v>1</v>
      </c>
      <c r="K98" s="12">
        <v>3170999</v>
      </c>
      <c r="L98" s="12">
        <v>0</v>
      </c>
      <c r="M98" s="12">
        <v>1</v>
      </c>
      <c r="N98" s="4">
        <v>39353</v>
      </c>
      <c r="O98" s="1">
        <v>12</v>
      </c>
      <c r="P98" s="1">
        <v>6</v>
      </c>
      <c r="Q98" s="1">
        <v>0</v>
      </c>
      <c r="R98" s="1" t="s">
        <v>142</v>
      </c>
      <c r="S98" s="1">
        <v>3</v>
      </c>
      <c r="U98" s="16" t="s">
        <v>28</v>
      </c>
      <c r="V98" s="10">
        <v>0</v>
      </c>
      <c r="W98" s="10">
        <v>3170999</v>
      </c>
      <c r="X98" s="10">
        <v>0</v>
      </c>
      <c r="Y98" s="10">
        <v>1</v>
      </c>
    </row>
    <row r="99" spans="1:25">
      <c r="A99" s="1">
        <v>135</v>
      </c>
      <c r="B99" s="1">
        <v>2</v>
      </c>
      <c r="C99" s="1" t="s">
        <v>378</v>
      </c>
      <c r="D99" s="1">
        <v>4</v>
      </c>
      <c r="E99" s="1" t="s">
        <v>403</v>
      </c>
      <c r="F99" s="12">
        <v>1901005</v>
      </c>
      <c r="J99" s="1">
        <v>1</v>
      </c>
      <c r="K99" s="12">
        <v>1901004</v>
      </c>
      <c r="L99" s="12">
        <v>0</v>
      </c>
      <c r="M99" s="12">
        <v>1</v>
      </c>
      <c r="N99" s="4">
        <v>39619</v>
      </c>
      <c r="O99" s="1">
        <v>11</v>
      </c>
      <c r="P99" s="1">
        <v>6</v>
      </c>
      <c r="Q99" s="1">
        <v>0</v>
      </c>
      <c r="R99" s="1" t="s">
        <v>142</v>
      </c>
      <c r="S99" s="1">
        <v>3</v>
      </c>
      <c r="U99" s="16" t="s">
        <v>28</v>
      </c>
      <c r="V99" s="10">
        <v>0</v>
      </c>
      <c r="W99" s="10">
        <v>1901004</v>
      </c>
      <c r="X99" s="10">
        <v>0</v>
      </c>
      <c r="Y99" s="10">
        <v>1</v>
      </c>
    </row>
    <row r="100" spans="1:25">
      <c r="A100" s="1">
        <v>136</v>
      </c>
      <c r="B100" s="1">
        <v>2</v>
      </c>
      <c r="C100" s="1" t="s">
        <v>117</v>
      </c>
      <c r="D100" s="1">
        <v>8</v>
      </c>
      <c r="E100" s="1" t="s">
        <v>357</v>
      </c>
      <c r="F100" s="12">
        <v>744600</v>
      </c>
      <c r="J100" s="1">
        <v>1</v>
      </c>
      <c r="K100" s="12">
        <v>465375</v>
      </c>
      <c r="L100" s="12">
        <v>93075</v>
      </c>
      <c r="M100" s="12">
        <v>279225</v>
      </c>
      <c r="N100" s="4">
        <v>41849</v>
      </c>
      <c r="O100" s="1">
        <v>5</v>
      </c>
      <c r="P100" s="1">
        <v>8</v>
      </c>
      <c r="Q100" s="1">
        <v>3</v>
      </c>
      <c r="R100" s="1" t="s">
        <v>142</v>
      </c>
      <c r="S100" s="1">
        <v>3</v>
      </c>
      <c r="U100" s="16" t="s">
        <v>28</v>
      </c>
      <c r="V100" s="10">
        <v>0</v>
      </c>
      <c r="W100" s="10">
        <v>465375</v>
      </c>
      <c r="X100" s="10">
        <v>93075</v>
      </c>
      <c r="Y100" s="10">
        <v>279225</v>
      </c>
    </row>
    <row r="101" spans="1:25">
      <c r="A101" s="1">
        <v>138</v>
      </c>
      <c r="B101" s="1">
        <v>1</v>
      </c>
      <c r="C101" s="1" t="s">
        <v>370</v>
      </c>
      <c r="D101" s="1">
        <v>8</v>
      </c>
      <c r="E101" s="1" t="s">
        <v>357</v>
      </c>
      <c r="F101" s="12">
        <v>1480500</v>
      </c>
      <c r="J101" s="1">
        <v>1</v>
      </c>
      <c r="K101" s="12">
        <v>1480499</v>
      </c>
      <c r="L101" s="12">
        <v>0</v>
      </c>
      <c r="M101" s="12">
        <v>1</v>
      </c>
      <c r="N101" s="4">
        <v>38433</v>
      </c>
      <c r="O101" s="1">
        <v>15</v>
      </c>
      <c r="P101" s="1">
        <v>8</v>
      </c>
      <c r="Q101" s="1">
        <v>0</v>
      </c>
      <c r="R101" s="1" t="s">
        <v>142</v>
      </c>
      <c r="S101" s="1">
        <v>3</v>
      </c>
      <c r="U101" s="16" t="s">
        <v>28</v>
      </c>
      <c r="V101" s="10">
        <v>0</v>
      </c>
      <c r="W101" s="10">
        <v>1480499</v>
      </c>
      <c r="X101" s="10">
        <v>0</v>
      </c>
      <c r="Y101" s="10">
        <v>1</v>
      </c>
    </row>
    <row r="102" spans="1:25">
      <c r="A102" s="1">
        <v>139</v>
      </c>
      <c r="B102" s="1">
        <v>1</v>
      </c>
      <c r="C102" s="1" t="s">
        <v>382</v>
      </c>
      <c r="D102" s="1">
        <v>8</v>
      </c>
      <c r="E102" s="1" t="s">
        <v>357</v>
      </c>
      <c r="F102" s="12">
        <v>1722000</v>
      </c>
      <c r="J102" s="1">
        <v>1</v>
      </c>
      <c r="K102" s="12">
        <v>1721999</v>
      </c>
      <c r="L102" s="12">
        <v>0</v>
      </c>
      <c r="M102" s="12">
        <v>1</v>
      </c>
      <c r="N102" s="4">
        <v>38433</v>
      </c>
      <c r="O102" s="1">
        <v>15</v>
      </c>
      <c r="P102" s="1">
        <v>8</v>
      </c>
      <c r="Q102" s="1">
        <v>0</v>
      </c>
      <c r="R102" s="1" t="s">
        <v>142</v>
      </c>
      <c r="S102" s="1">
        <v>3</v>
      </c>
      <c r="U102" s="16" t="s">
        <v>28</v>
      </c>
      <c r="V102" s="10">
        <v>0</v>
      </c>
      <c r="W102" s="10">
        <v>1721999</v>
      </c>
      <c r="X102" s="10">
        <v>0</v>
      </c>
      <c r="Y102" s="10">
        <v>1</v>
      </c>
    </row>
    <row r="103" spans="1:25">
      <c r="A103" s="1">
        <v>140</v>
      </c>
      <c r="B103" s="1">
        <v>1</v>
      </c>
      <c r="C103" s="1" t="s">
        <v>385</v>
      </c>
      <c r="D103" s="1">
        <v>8</v>
      </c>
      <c r="E103" s="1" t="s">
        <v>357</v>
      </c>
      <c r="F103" s="12">
        <v>4725000</v>
      </c>
      <c r="J103" s="1">
        <v>1</v>
      </c>
      <c r="K103" s="12">
        <v>4724999</v>
      </c>
      <c r="L103" s="12">
        <v>0</v>
      </c>
      <c r="M103" s="12">
        <v>1</v>
      </c>
      <c r="N103" s="4">
        <v>38433</v>
      </c>
      <c r="O103" s="1">
        <v>15</v>
      </c>
      <c r="P103" s="1">
        <v>8</v>
      </c>
      <c r="Q103" s="1">
        <v>0</v>
      </c>
      <c r="R103" s="1" t="s">
        <v>142</v>
      </c>
      <c r="S103" s="1">
        <v>3</v>
      </c>
      <c r="U103" s="16" t="s">
        <v>28</v>
      </c>
      <c r="V103" s="10">
        <v>0</v>
      </c>
      <c r="W103" s="10">
        <v>4724999</v>
      </c>
      <c r="X103" s="10">
        <v>0</v>
      </c>
      <c r="Y103" s="10">
        <v>1</v>
      </c>
    </row>
    <row r="104" spans="1:25">
      <c r="A104" s="1">
        <v>141</v>
      </c>
      <c r="B104" s="1">
        <v>1</v>
      </c>
      <c r="C104" s="1" t="s">
        <v>383</v>
      </c>
      <c r="D104" s="1">
        <v>8</v>
      </c>
      <c r="E104" s="1" t="s">
        <v>357</v>
      </c>
      <c r="F104" s="12">
        <v>934500</v>
      </c>
      <c r="J104" s="1">
        <v>1</v>
      </c>
      <c r="K104" s="12">
        <v>934499</v>
      </c>
      <c r="L104" s="12">
        <v>0</v>
      </c>
      <c r="M104" s="12">
        <v>1</v>
      </c>
      <c r="N104" s="4">
        <v>38433</v>
      </c>
      <c r="O104" s="1">
        <v>15</v>
      </c>
      <c r="P104" s="1">
        <v>8</v>
      </c>
      <c r="Q104" s="1">
        <v>0</v>
      </c>
      <c r="R104" s="1" t="s">
        <v>142</v>
      </c>
      <c r="S104" s="1">
        <v>3</v>
      </c>
      <c r="U104" s="16" t="s">
        <v>28</v>
      </c>
      <c r="V104" s="10">
        <v>0</v>
      </c>
      <c r="W104" s="10">
        <v>934499</v>
      </c>
      <c r="X104" s="10">
        <v>0</v>
      </c>
      <c r="Y104" s="10">
        <v>1</v>
      </c>
    </row>
    <row r="105" spans="1:25">
      <c r="A105" s="1">
        <v>142</v>
      </c>
      <c r="B105" s="1">
        <v>1</v>
      </c>
      <c r="C105" s="1" t="s">
        <v>388</v>
      </c>
      <c r="D105" s="1">
        <v>8</v>
      </c>
      <c r="E105" s="1" t="s">
        <v>357</v>
      </c>
      <c r="F105" s="12">
        <v>1121400</v>
      </c>
      <c r="J105" s="1">
        <v>1</v>
      </c>
      <c r="K105" s="12">
        <v>1121399</v>
      </c>
      <c r="L105" s="12">
        <v>0</v>
      </c>
      <c r="M105" s="12">
        <v>1</v>
      </c>
      <c r="N105" s="4">
        <v>38436</v>
      </c>
      <c r="O105" s="1">
        <v>15</v>
      </c>
      <c r="P105" s="1">
        <v>8</v>
      </c>
      <c r="Q105" s="1">
        <v>0</v>
      </c>
      <c r="R105" s="1" t="s">
        <v>142</v>
      </c>
      <c r="S105" s="1">
        <v>3</v>
      </c>
      <c r="U105" s="16" t="s">
        <v>28</v>
      </c>
      <c r="V105" s="10">
        <v>0</v>
      </c>
      <c r="W105" s="10">
        <v>1121399</v>
      </c>
      <c r="X105" s="10">
        <v>0</v>
      </c>
      <c r="Y105" s="10">
        <v>1</v>
      </c>
    </row>
    <row r="106" spans="1:25">
      <c r="A106" s="1">
        <v>143</v>
      </c>
      <c r="B106" s="1">
        <v>2</v>
      </c>
      <c r="C106" s="1" t="s">
        <v>362</v>
      </c>
      <c r="D106" s="1">
        <v>4</v>
      </c>
      <c r="E106" s="1" t="s">
        <v>403</v>
      </c>
      <c r="F106" s="12">
        <v>2771112</v>
      </c>
      <c r="J106" s="1">
        <v>1</v>
      </c>
      <c r="K106" s="12">
        <v>2771111</v>
      </c>
      <c r="L106" s="12">
        <v>0</v>
      </c>
      <c r="M106" s="12">
        <v>1</v>
      </c>
      <c r="N106" s="4">
        <v>38436</v>
      </c>
      <c r="O106" s="1">
        <v>15</v>
      </c>
      <c r="P106" s="1">
        <v>6</v>
      </c>
      <c r="Q106" s="1">
        <v>0</v>
      </c>
      <c r="R106" s="1" t="s">
        <v>142</v>
      </c>
      <c r="S106" s="1">
        <v>3</v>
      </c>
      <c r="U106" s="16" t="s">
        <v>28</v>
      </c>
      <c r="V106" s="10">
        <v>0</v>
      </c>
      <c r="W106" s="10">
        <v>2771111</v>
      </c>
      <c r="X106" s="10">
        <v>0</v>
      </c>
      <c r="Y106" s="10">
        <v>1</v>
      </c>
    </row>
    <row r="107" spans="1:25">
      <c r="A107" s="1">
        <v>144</v>
      </c>
      <c r="B107" s="1">
        <v>2</v>
      </c>
      <c r="C107" s="1" t="s">
        <v>384</v>
      </c>
      <c r="D107" s="1">
        <v>4</v>
      </c>
      <c r="E107" s="1" t="s">
        <v>403</v>
      </c>
      <c r="F107" s="12">
        <v>3141450</v>
      </c>
      <c r="J107" s="1">
        <v>1</v>
      </c>
      <c r="K107" s="12">
        <v>3141449</v>
      </c>
      <c r="L107" s="12">
        <v>0</v>
      </c>
      <c r="M107" s="12">
        <v>1</v>
      </c>
      <c r="N107" s="4">
        <v>38436</v>
      </c>
      <c r="O107" s="1">
        <v>15</v>
      </c>
      <c r="P107" s="1">
        <v>6</v>
      </c>
      <c r="Q107" s="1">
        <v>0</v>
      </c>
      <c r="R107" s="1" t="s">
        <v>142</v>
      </c>
      <c r="S107" s="1">
        <v>3</v>
      </c>
      <c r="U107" s="16" t="s">
        <v>28</v>
      </c>
      <c r="V107" s="10">
        <v>0</v>
      </c>
      <c r="W107" s="10">
        <v>3141449</v>
      </c>
      <c r="X107" s="10">
        <v>0</v>
      </c>
      <c r="Y107" s="10">
        <v>1</v>
      </c>
    </row>
    <row r="108" spans="1:25">
      <c r="A108" s="1">
        <v>145</v>
      </c>
      <c r="B108" s="1">
        <v>2</v>
      </c>
      <c r="C108" s="1" t="s">
        <v>117</v>
      </c>
      <c r="D108" s="1">
        <v>8</v>
      </c>
      <c r="E108" s="1" t="s">
        <v>357</v>
      </c>
      <c r="F108" s="12">
        <v>659400</v>
      </c>
      <c r="J108" s="1">
        <v>1</v>
      </c>
      <c r="K108" s="12">
        <v>659399</v>
      </c>
      <c r="L108" s="12">
        <v>0</v>
      </c>
      <c r="M108" s="12">
        <v>1</v>
      </c>
      <c r="N108" s="4">
        <v>38442</v>
      </c>
      <c r="O108" s="1">
        <v>15</v>
      </c>
      <c r="P108" s="1">
        <v>8</v>
      </c>
      <c r="Q108" s="1">
        <v>0</v>
      </c>
      <c r="R108" s="1" t="s">
        <v>142</v>
      </c>
      <c r="S108" s="1">
        <v>3</v>
      </c>
      <c r="U108" s="16" t="s">
        <v>28</v>
      </c>
      <c r="V108" s="10">
        <v>0</v>
      </c>
      <c r="W108" s="10">
        <v>659399</v>
      </c>
      <c r="X108" s="10">
        <v>0</v>
      </c>
      <c r="Y108" s="10">
        <v>1</v>
      </c>
    </row>
    <row r="109" spans="1:25">
      <c r="A109" s="1">
        <v>146</v>
      </c>
      <c r="B109" s="1">
        <v>2</v>
      </c>
      <c r="C109" s="1" t="s">
        <v>381</v>
      </c>
      <c r="D109" s="1">
        <v>4</v>
      </c>
      <c r="E109" s="1" t="s">
        <v>403</v>
      </c>
      <c r="F109" s="12">
        <v>748650</v>
      </c>
      <c r="J109" s="1">
        <v>1</v>
      </c>
      <c r="K109" s="12">
        <v>748649</v>
      </c>
      <c r="L109" s="12">
        <v>0</v>
      </c>
      <c r="M109" s="12">
        <v>1</v>
      </c>
      <c r="N109" s="4">
        <v>39223</v>
      </c>
      <c r="O109" s="1">
        <v>12</v>
      </c>
      <c r="P109" s="1">
        <v>4</v>
      </c>
      <c r="Q109" s="1">
        <v>0</v>
      </c>
      <c r="R109" s="1" t="s">
        <v>142</v>
      </c>
      <c r="S109" s="1">
        <v>3</v>
      </c>
      <c r="U109" s="16" t="s">
        <v>28</v>
      </c>
      <c r="V109" s="10">
        <v>0</v>
      </c>
      <c r="W109" s="10">
        <v>748649</v>
      </c>
      <c r="X109" s="10">
        <v>0</v>
      </c>
      <c r="Y109" s="10">
        <v>1</v>
      </c>
    </row>
    <row r="110" spans="1:25">
      <c r="A110" s="1">
        <v>147</v>
      </c>
      <c r="B110" s="1">
        <v>1</v>
      </c>
      <c r="C110" s="1" t="s">
        <v>383</v>
      </c>
      <c r="D110" s="1">
        <v>8</v>
      </c>
      <c r="E110" s="1" t="s">
        <v>357</v>
      </c>
      <c r="F110" s="12">
        <v>798000</v>
      </c>
      <c r="J110" s="1">
        <v>1</v>
      </c>
      <c r="K110" s="12">
        <v>797999</v>
      </c>
      <c r="L110" s="12">
        <v>0</v>
      </c>
      <c r="M110" s="12">
        <v>1</v>
      </c>
      <c r="N110" s="4">
        <v>40616</v>
      </c>
      <c r="O110" s="1">
        <v>9</v>
      </c>
      <c r="P110" s="1">
        <v>8</v>
      </c>
      <c r="Q110" s="1">
        <v>0</v>
      </c>
      <c r="R110" s="1" t="s">
        <v>142</v>
      </c>
      <c r="S110" s="1">
        <v>3</v>
      </c>
      <c r="U110" s="16" t="s">
        <v>28</v>
      </c>
      <c r="V110" s="10">
        <v>0</v>
      </c>
      <c r="W110" s="10">
        <v>797999</v>
      </c>
      <c r="X110" s="10">
        <v>0</v>
      </c>
      <c r="Y110" s="10">
        <v>1</v>
      </c>
    </row>
    <row r="111" spans="1:25">
      <c r="A111" s="1">
        <v>148</v>
      </c>
      <c r="B111" s="1">
        <v>1</v>
      </c>
      <c r="C111" s="1" t="s">
        <v>394</v>
      </c>
      <c r="D111" s="1">
        <v>8</v>
      </c>
      <c r="E111" s="1" t="s">
        <v>357</v>
      </c>
      <c r="F111" s="12">
        <v>8208000</v>
      </c>
      <c r="J111" s="1">
        <v>4</v>
      </c>
      <c r="K111" s="12">
        <v>8207999</v>
      </c>
      <c r="L111" s="12">
        <v>0</v>
      </c>
      <c r="M111" s="12">
        <v>1</v>
      </c>
      <c r="N111" s="4">
        <v>40620</v>
      </c>
      <c r="O111" s="1">
        <v>9</v>
      </c>
      <c r="P111" s="1">
        <v>8</v>
      </c>
      <c r="Q111" s="1">
        <v>0</v>
      </c>
      <c r="R111" s="1" t="s">
        <v>142</v>
      </c>
      <c r="S111" s="1">
        <v>3</v>
      </c>
      <c r="U111" s="16" t="s">
        <v>28</v>
      </c>
      <c r="V111" s="10">
        <v>0</v>
      </c>
      <c r="W111" s="10">
        <v>8207999</v>
      </c>
      <c r="X111" s="10">
        <v>0</v>
      </c>
      <c r="Y111" s="10">
        <v>1</v>
      </c>
    </row>
    <row r="112" spans="1:25">
      <c r="A112" s="1">
        <v>149</v>
      </c>
      <c r="B112" s="1">
        <v>2</v>
      </c>
      <c r="C112" s="1" t="s">
        <v>59</v>
      </c>
      <c r="D112" s="1">
        <v>8</v>
      </c>
      <c r="E112" s="1" t="s">
        <v>357</v>
      </c>
      <c r="F112" s="12">
        <v>1151850</v>
      </c>
      <c r="J112" s="1">
        <v>1</v>
      </c>
      <c r="K112" s="12">
        <v>1007867</v>
      </c>
      <c r="L112" s="12">
        <v>143981</v>
      </c>
      <c r="M112" s="12">
        <v>143983</v>
      </c>
      <c r="N112" s="4">
        <v>41213</v>
      </c>
      <c r="O112" s="1">
        <v>7</v>
      </c>
      <c r="P112" s="1">
        <v>8</v>
      </c>
      <c r="Q112" s="1">
        <v>1</v>
      </c>
      <c r="R112" s="1" t="s">
        <v>142</v>
      </c>
      <c r="S112" s="1">
        <v>3</v>
      </c>
      <c r="U112" s="16" t="s">
        <v>28</v>
      </c>
      <c r="V112" s="10">
        <v>0</v>
      </c>
      <c r="W112" s="10">
        <v>1007867</v>
      </c>
      <c r="X112" s="10">
        <v>143981</v>
      </c>
      <c r="Y112" s="10">
        <v>143983</v>
      </c>
    </row>
    <row r="113" spans="1:25">
      <c r="A113" s="1">
        <v>150</v>
      </c>
      <c r="B113" s="1">
        <v>1</v>
      </c>
      <c r="C113" s="1" t="s">
        <v>79</v>
      </c>
      <c r="D113" s="1">
        <v>8</v>
      </c>
      <c r="E113" s="1" t="s">
        <v>357</v>
      </c>
      <c r="F113" s="12">
        <v>606960</v>
      </c>
      <c r="J113" s="1">
        <v>1</v>
      </c>
      <c r="K113" s="12">
        <v>303480</v>
      </c>
      <c r="L113" s="12">
        <v>75870</v>
      </c>
      <c r="M113" s="12">
        <v>303480</v>
      </c>
      <c r="N113" s="4">
        <v>42139</v>
      </c>
      <c r="O113" s="1">
        <v>4</v>
      </c>
      <c r="P113" s="1">
        <v>8</v>
      </c>
      <c r="Q113" s="1">
        <v>4</v>
      </c>
      <c r="R113" s="1" t="s">
        <v>142</v>
      </c>
      <c r="S113" s="1">
        <v>3</v>
      </c>
      <c r="U113" s="16" t="s">
        <v>28</v>
      </c>
      <c r="V113" s="10">
        <v>0</v>
      </c>
      <c r="W113" s="10">
        <v>303480</v>
      </c>
      <c r="X113" s="10">
        <v>75870</v>
      </c>
      <c r="Y113" s="10">
        <v>303480</v>
      </c>
    </row>
    <row r="114" spans="1:25">
      <c r="A114" s="1">
        <v>169</v>
      </c>
      <c r="B114" s="1">
        <v>1</v>
      </c>
      <c r="C114" s="1" t="s">
        <v>79</v>
      </c>
      <c r="D114" s="1">
        <v>8</v>
      </c>
      <c r="E114" s="1" t="s">
        <v>357</v>
      </c>
      <c r="F114" s="12">
        <v>716100</v>
      </c>
      <c r="J114" s="1">
        <v>1</v>
      </c>
      <c r="K114" s="12">
        <v>716099</v>
      </c>
      <c r="L114" s="12">
        <v>89515</v>
      </c>
      <c r="M114" s="12">
        <v>1</v>
      </c>
      <c r="N114" s="4">
        <v>40780</v>
      </c>
      <c r="O114" s="1">
        <v>8</v>
      </c>
      <c r="P114" s="1">
        <v>8</v>
      </c>
      <c r="Q114" s="1">
        <v>0</v>
      </c>
      <c r="R114" s="1" t="s">
        <v>172</v>
      </c>
      <c r="S114" s="1">
        <v>3</v>
      </c>
      <c r="U114" s="16" t="s">
        <v>28</v>
      </c>
      <c r="V114" s="10">
        <v>0</v>
      </c>
      <c r="W114" s="10">
        <v>716099</v>
      </c>
      <c r="X114" s="10">
        <v>89515</v>
      </c>
      <c r="Y114" s="10">
        <v>1</v>
      </c>
    </row>
    <row r="115" spans="1:25">
      <c r="A115" s="1">
        <v>170</v>
      </c>
      <c r="B115" s="1">
        <v>2</v>
      </c>
      <c r="C115" s="1" t="s">
        <v>362</v>
      </c>
      <c r="D115" s="1">
        <v>4</v>
      </c>
      <c r="E115" s="1" t="s">
        <v>403</v>
      </c>
      <c r="F115" s="12">
        <v>2530000</v>
      </c>
      <c r="J115" s="1">
        <v>1</v>
      </c>
      <c r="K115" s="12">
        <v>2112550</v>
      </c>
      <c r="L115" s="12">
        <v>422510</v>
      </c>
      <c r="M115" s="12">
        <v>417450</v>
      </c>
      <c r="N115" s="4">
        <v>41906</v>
      </c>
      <c r="O115" s="1">
        <v>5</v>
      </c>
      <c r="P115" s="1">
        <v>6</v>
      </c>
      <c r="Q115" s="1">
        <v>1</v>
      </c>
      <c r="R115" s="1" t="s">
        <v>142</v>
      </c>
      <c r="S115" s="1">
        <v>3</v>
      </c>
      <c r="U115" s="16" t="s">
        <v>28</v>
      </c>
      <c r="V115" s="10">
        <v>0</v>
      </c>
      <c r="W115" s="10">
        <v>2112550</v>
      </c>
      <c r="X115" s="10">
        <v>422510</v>
      </c>
      <c r="Y115" s="10">
        <v>417450</v>
      </c>
    </row>
    <row r="116" spans="1:25">
      <c r="A116" s="1">
        <v>172</v>
      </c>
      <c r="B116" s="1">
        <v>2</v>
      </c>
      <c r="C116" s="1" t="s">
        <v>59</v>
      </c>
      <c r="D116" s="1">
        <v>8</v>
      </c>
      <c r="E116" s="1" t="s">
        <v>357</v>
      </c>
      <c r="F116" s="12">
        <v>600600</v>
      </c>
      <c r="J116" s="1">
        <v>1</v>
      </c>
      <c r="K116" s="12">
        <v>525525</v>
      </c>
      <c r="L116" s="12">
        <v>75075</v>
      </c>
      <c r="M116" s="12">
        <v>75075</v>
      </c>
      <c r="N116" s="4">
        <v>41306</v>
      </c>
      <c r="O116" s="1">
        <v>7</v>
      </c>
      <c r="P116" s="1">
        <v>8</v>
      </c>
      <c r="Q116" s="1">
        <v>1</v>
      </c>
      <c r="R116" s="1" t="s">
        <v>142</v>
      </c>
      <c r="S116" s="1">
        <v>3</v>
      </c>
      <c r="U116" s="16" t="s">
        <v>28</v>
      </c>
      <c r="V116" s="10">
        <v>0</v>
      </c>
      <c r="W116" s="10">
        <v>525525</v>
      </c>
      <c r="X116" s="10">
        <v>75075</v>
      </c>
      <c r="Y116" s="10">
        <v>75075</v>
      </c>
    </row>
    <row r="117" spans="1:25">
      <c r="A117" s="1">
        <v>174</v>
      </c>
      <c r="B117" s="1">
        <v>4</v>
      </c>
      <c r="C117" s="1" t="s">
        <v>383</v>
      </c>
      <c r="D117" s="1">
        <v>8</v>
      </c>
      <c r="E117" s="1" t="s">
        <v>357</v>
      </c>
      <c r="F117" s="12">
        <v>659400</v>
      </c>
      <c r="J117" s="1">
        <v>1</v>
      </c>
      <c r="K117" s="12">
        <v>494550</v>
      </c>
      <c r="L117" s="12">
        <v>82425</v>
      </c>
      <c r="M117" s="12">
        <v>164850</v>
      </c>
      <c r="N117" s="4">
        <v>41703</v>
      </c>
      <c r="O117" s="1">
        <v>6</v>
      </c>
      <c r="P117" s="1">
        <v>8</v>
      </c>
      <c r="Q117" s="1">
        <v>2</v>
      </c>
      <c r="R117" s="1" t="s">
        <v>142</v>
      </c>
      <c r="S117" s="1">
        <v>3</v>
      </c>
      <c r="U117" s="16" t="s">
        <v>28</v>
      </c>
      <c r="V117" s="10">
        <v>0</v>
      </c>
      <c r="W117" s="10">
        <v>494550</v>
      </c>
      <c r="X117" s="10">
        <v>82425</v>
      </c>
      <c r="Y117" s="10">
        <v>164850</v>
      </c>
    </row>
    <row r="118" spans="1:25">
      <c r="A118" s="1">
        <v>264</v>
      </c>
      <c r="B118" s="1">
        <v>1</v>
      </c>
      <c r="C118" s="1" t="s">
        <v>270</v>
      </c>
      <c r="D118" s="1">
        <v>8</v>
      </c>
      <c r="E118" s="1" t="s">
        <v>357</v>
      </c>
      <c r="F118" s="12">
        <v>2570400</v>
      </c>
      <c r="J118" s="1">
        <v>1</v>
      </c>
      <c r="K118" s="12">
        <v>963900</v>
      </c>
      <c r="L118" s="12">
        <v>321300</v>
      </c>
      <c r="M118" s="12">
        <v>1606500</v>
      </c>
      <c r="N118" s="4">
        <v>42531</v>
      </c>
      <c r="O118" s="1">
        <v>3</v>
      </c>
      <c r="P118" s="1">
        <v>8</v>
      </c>
      <c r="Q118" s="1">
        <v>5</v>
      </c>
      <c r="R118" s="1" t="s">
        <v>172</v>
      </c>
      <c r="S118" s="1">
        <v>3</v>
      </c>
      <c r="U118" s="16" t="s">
        <v>28</v>
      </c>
      <c r="V118" s="10">
        <v>0</v>
      </c>
      <c r="W118" s="10">
        <v>963900</v>
      </c>
      <c r="X118" s="10">
        <v>321300</v>
      </c>
      <c r="Y118" s="10">
        <v>1606500</v>
      </c>
    </row>
    <row r="119" spans="1:25">
      <c r="A119" s="1">
        <v>275</v>
      </c>
      <c r="B119" s="1">
        <v>1</v>
      </c>
      <c r="C119" s="1" t="s">
        <v>270</v>
      </c>
      <c r="D119" s="1">
        <v>8</v>
      </c>
      <c r="E119" s="1" t="s">
        <v>357</v>
      </c>
      <c r="F119" s="12">
        <v>2667600</v>
      </c>
      <c r="J119" s="1">
        <v>1</v>
      </c>
      <c r="K119" s="12">
        <v>1000350</v>
      </c>
      <c r="L119" s="12">
        <v>333450</v>
      </c>
      <c r="M119" s="12">
        <v>1667250</v>
      </c>
      <c r="N119" s="4">
        <v>42633</v>
      </c>
      <c r="O119" s="1">
        <v>3</v>
      </c>
      <c r="P119" s="1">
        <v>8</v>
      </c>
      <c r="Q119" s="1">
        <v>5</v>
      </c>
      <c r="R119" s="1" t="s">
        <v>142</v>
      </c>
      <c r="S119" s="1">
        <v>3</v>
      </c>
      <c r="U119" s="16" t="s">
        <v>28</v>
      </c>
      <c r="V119" s="10">
        <v>0</v>
      </c>
      <c r="W119" s="10">
        <v>1000350</v>
      </c>
      <c r="X119" s="10">
        <v>333450</v>
      </c>
      <c r="Y119" s="10">
        <v>1667250</v>
      </c>
    </row>
    <row r="120" spans="1:25">
      <c r="A120" s="1">
        <v>276</v>
      </c>
      <c r="B120" s="1">
        <v>1</v>
      </c>
      <c r="C120" s="1" t="s">
        <v>270</v>
      </c>
      <c r="D120" s="1">
        <v>8</v>
      </c>
      <c r="E120" s="1" t="s">
        <v>357</v>
      </c>
      <c r="F120" s="12">
        <v>2354400</v>
      </c>
      <c r="J120" s="1">
        <v>1</v>
      </c>
      <c r="K120" s="12">
        <v>882900</v>
      </c>
      <c r="L120" s="12">
        <v>294300</v>
      </c>
      <c r="M120" s="12">
        <v>1471500</v>
      </c>
      <c r="N120" s="4">
        <v>42681</v>
      </c>
      <c r="O120" s="1">
        <v>3</v>
      </c>
      <c r="P120" s="1">
        <v>8</v>
      </c>
      <c r="Q120" s="1">
        <v>5</v>
      </c>
      <c r="R120" s="1" t="s">
        <v>142</v>
      </c>
      <c r="S120" s="1">
        <v>3</v>
      </c>
      <c r="U120" s="16" t="s">
        <v>28</v>
      </c>
      <c r="V120" s="10">
        <v>0</v>
      </c>
      <c r="W120" s="10">
        <v>882900</v>
      </c>
      <c r="X120" s="10">
        <v>294300</v>
      </c>
      <c r="Y120" s="10">
        <v>1471500</v>
      </c>
    </row>
    <row r="121" spans="1:25">
      <c r="A121" s="1">
        <v>277</v>
      </c>
      <c r="B121" s="1">
        <v>1</v>
      </c>
      <c r="C121" s="1" t="s">
        <v>381</v>
      </c>
      <c r="D121" s="1">
        <v>4</v>
      </c>
      <c r="E121" s="1" t="s">
        <v>403</v>
      </c>
      <c r="F121" s="12">
        <v>818000</v>
      </c>
      <c r="J121" s="1">
        <v>1</v>
      </c>
      <c r="K121" s="12">
        <v>613500</v>
      </c>
      <c r="L121" s="12">
        <v>204500</v>
      </c>
      <c r="M121" s="12">
        <v>204500</v>
      </c>
      <c r="N121" s="4">
        <v>42755</v>
      </c>
      <c r="O121" s="1">
        <v>3</v>
      </c>
      <c r="P121" s="1">
        <v>4</v>
      </c>
      <c r="Q121" s="1">
        <v>1</v>
      </c>
      <c r="R121" s="1" t="s">
        <v>142</v>
      </c>
      <c r="S121" s="1">
        <v>3</v>
      </c>
      <c r="U121" s="16" t="s">
        <v>28</v>
      </c>
      <c r="V121" s="10">
        <v>0</v>
      </c>
      <c r="W121" s="10">
        <v>613500</v>
      </c>
      <c r="X121" s="10">
        <v>204500</v>
      </c>
      <c r="Y121" s="10">
        <v>204500</v>
      </c>
    </row>
    <row r="122" spans="1:25">
      <c r="A122" s="1">
        <v>278</v>
      </c>
      <c r="B122" s="1">
        <v>1</v>
      </c>
      <c r="C122" s="1" t="s">
        <v>386</v>
      </c>
      <c r="D122" s="1">
        <v>4</v>
      </c>
      <c r="E122" s="1" t="s">
        <v>403</v>
      </c>
      <c r="F122" s="12">
        <v>1500000</v>
      </c>
      <c r="J122" s="1">
        <v>1</v>
      </c>
      <c r="K122" s="12">
        <v>1125000</v>
      </c>
      <c r="L122" s="12">
        <v>375000</v>
      </c>
      <c r="M122" s="12">
        <v>375000</v>
      </c>
      <c r="N122" s="4">
        <v>42654</v>
      </c>
      <c r="O122" s="1">
        <v>3</v>
      </c>
      <c r="P122" s="1">
        <v>4</v>
      </c>
      <c r="Q122" s="1">
        <v>1</v>
      </c>
      <c r="R122" s="1" t="s">
        <v>142</v>
      </c>
      <c r="S122" s="1">
        <v>3</v>
      </c>
      <c r="U122" s="16" t="s">
        <v>28</v>
      </c>
      <c r="V122" s="10">
        <v>0</v>
      </c>
      <c r="W122" s="10">
        <v>1125000</v>
      </c>
      <c r="X122" s="10">
        <v>375000</v>
      </c>
      <c r="Y122" s="10">
        <v>375000</v>
      </c>
    </row>
    <row r="123" spans="1:25">
      <c r="A123" s="1">
        <v>279</v>
      </c>
      <c r="B123" s="1">
        <v>2</v>
      </c>
      <c r="C123" s="1" t="s">
        <v>362</v>
      </c>
      <c r="D123" s="1">
        <v>4</v>
      </c>
      <c r="E123" s="1" t="s">
        <v>403</v>
      </c>
      <c r="F123" s="12">
        <v>2800000</v>
      </c>
      <c r="J123" s="1">
        <v>1</v>
      </c>
      <c r="K123" s="12">
        <v>1402800</v>
      </c>
      <c r="L123" s="12">
        <v>467600</v>
      </c>
      <c r="M123" s="12">
        <v>1397200</v>
      </c>
      <c r="N123" s="4">
        <v>42821</v>
      </c>
      <c r="O123" s="1">
        <v>3</v>
      </c>
      <c r="P123" s="1">
        <v>6</v>
      </c>
      <c r="Q123" s="1">
        <v>3</v>
      </c>
      <c r="R123" s="1" t="s">
        <v>142</v>
      </c>
      <c r="S123" s="1">
        <v>3</v>
      </c>
      <c r="U123" s="16" t="s">
        <v>28</v>
      </c>
      <c r="V123" s="10">
        <v>0</v>
      </c>
      <c r="W123" s="10">
        <v>1402800</v>
      </c>
      <c r="X123" s="10">
        <v>467600</v>
      </c>
      <c r="Y123" s="10">
        <v>1397200</v>
      </c>
    </row>
    <row r="124" spans="1:25">
      <c r="A124" s="1">
        <v>280</v>
      </c>
      <c r="B124" s="1">
        <v>1</v>
      </c>
      <c r="C124" s="1" t="s">
        <v>384</v>
      </c>
      <c r="D124" s="1">
        <v>4</v>
      </c>
      <c r="E124" s="1" t="s">
        <v>403</v>
      </c>
      <c r="F124" s="12">
        <v>3340000</v>
      </c>
      <c r="J124" s="1">
        <v>1</v>
      </c>
      <c r="K124" s="12">
        <v>1673340</v>
      </c>
      <c r="L124" s="12">
        <v>557780</v>
      </c>
      <c r="M124" s="12">
        <v>1666660</v>
      </c>
      <c r="N124" s="4">
        <v>42534</v>
      </c>
      <c r="O124" s="1">
        <v>3</v>
      </c>
      <c r="P124" s="1">
        <v>6</v>
      </c>
      <c r="Q124" s="1">
        <v>3</v>
      </c>
      <c r="R124" s="1" t="s">
        <v>142</v>
      </c>
      <c r="S124" s="1">
        <v>3</v>
      </c>
      <c r="U124" s="16" t="s">
        <v>28</v>
      </c>
      <c r="V124" s="10">
        <v>0</v>
      </c>
      <c r="W124" s="10">
        <v>1673340</v>
      </c>
      <c r="X124" s="10">
        <v>557780</v>
      </c>
      <c r="Y124" s="10">
        <v>1666660</v>
      </c>
    </row>
    <row r="125" spans="1:25">
      <c r="A125" s="1">
        <v>281</v>
      </c>
      <c r="B125" s="1">
        <v>1</v>
      </c>
      <c r="C125" s="1" t="s">
        <v>385</v>
      </c>
      <c r="D125" s="1">
        <v>8</v>
      </c>
      <c r="E125" s="1" t="s">
        <v>357</v>
      </c>
      <c r="F125" s="12">
        <v>4752000</v>
      </c>
      <c r="J125" s="1">
        <v>1</v>
      </c>
      <c r="K125" s="12">
        <v>1782000</v>
      </c>
      <c r="L125" s="12">
        <v>594000</v>
      </c>
      <c r="M125" s="12">
        <v>2970000</v>
      </c>
      <c r="N125" s="4">
        <v>42641</v>
      </c>
      <c r="O125" s="1">
        <v>3</v>
      </c>
      <c r="P125" s="1">
        <v>8</v>
      </c>
      <c r="Q125" s="1">
        <v>5</v>
      </c>
      <c r="R125" s="1" t="s">
        <v>142</v>
      </c>
      <c r="S125" s="1">
        <v>3</v>
      </c>
      <c r="U125" s="16" t="s">
        <v>28</v>
      </c>
      <c r="V125" s="10">
        <v>0</v>
      </c>
      <c r="W125" s="10">
        <v>1782000</v>
      </c>
      <c r="X125" s="10">
        <v>594000</v>
      </c>
      <c r="Y125" s="10">
        <v>2970000</v>
      </c>
    </row>
    <row r="126" spans="1:25">
      <c r="A126" s="1">
        <v>282</v>
      </c>
      <c r="B126" s="1">
        <v>1</v>
      </c>
      <c r="C126" s="1" t="s">
        <v>384</v>
      </c>
      <c r="D126" s="1">
        <v>4</v>
      </c>
      <c r="E126" s="1" t="s">
        <v>403</v>
      </c>
      <c r="F126" s="12">
        <v>3100000</v>
      </c>
      <c r="J126" s="1">
        <v>1</v>
      </c>
      <c r="K126" s="12">
        <v>1553100</v>
      </c>
      <c r="L126" s="12">
        <v>517700</v>
      </c>
      <c r="M126" s="12">
        <v>1546900</v>
      </c>
      <c r="N126" s="4">
        <v>42712</v>
      </c>
      <c r="O126" s="1">
        <v>3</v>
      </c>
      <c r="P126" s="1">
        <v>6</v>
      </c>
      <c r="Q126" s="1">
        <v>3</v>
      </c>
      <c r="R126" s="1" t="s">
        <v>142</v>
      </c>
      <c r="S126" s="1">
        <v>3</v>
      </c>
      <c r="U126" s="16" t="s">
        <v>28</v>
      </c>
      <c r="V126" s="10">
        <v>0</v>
      </c>
      <c r="W126" s="10">
        <v>1553100</v>
      </c>
      <c r="X126" s="10">
        <v>517700</v>
      </c>
      <c r="Y126" s="10">
        <v>1546900</v>
      </c>
    </row>
    <row r="127" spans="1:25">
      <c r="A127" s="1">
        <v>292</v>
      </c>
      <c r="B127" s="1">
        <v>3</v>
      </c>
      <c r="C127" s="1" t="s">
        <v>79</v>
      </c>
      <c r="D127" s="1">
        <v>8</v>
      </c>
      <c r="E127" s="1" t="s">
        <v>357</v>
      </c>
      <c r="F127" s="12">
        <v>1243742</v>
      </c>
      <c r="J127" s="1">
        <v>1</v>
      </c>
      <c r="K127" s="12">
        <v>621868</v>
      </c>
      <c r="L127" s="12">
        <v>155467</v>
      </c>
      <c r="M127" s="12">
        <v>621874</v>
      </c>
      <c r="N127" s="4">
        <v>42449</v>
      </c>
      <c r="O127" s="1">
        <v>4</v>
      </c>
      <c r="P127" s="1">
        <v>8</v>
      </c>
      <c r="Q127" s="1">
        <v>4</v>
      </c>
      <c r="R127" s="1" t="s">
        <v>142</v>
      </c>
      <c r="S127" s="1">
        <v>3</v>
      </c>
      <c r="U127" s="16" t="s">
        <v>28</v>
      </c>
      <c r="V127" s="10">
        <v>0</v>
      </c>
      <c r="W127" s="10">
        <v>621868</v>
      </c>
      <c r="X127" s="10">
        <v>155467</v>
      </c>
      <c r="Y127" s="10">
        <v>621874</v>
      </c>
    </row>
    <row r="128" spans="1:25">
      <c r="A128" s="1">
        <v>301</v>
      </c>
      <c r="B128" s="1">
        <v>1</v>
      </c>
      <c r="C128" s="1" t="s">
        <v>386</v>
      </c>
      <c r="D128" s="1">
        <v>4</v>
      </c>
      <c r="E128" s="1" t="s">
        <v>403</v>
      </c>
      <c r="F128" s="12">
        <v>1340000</v>
      </c>
      <c r="J128" s="1">
        <v>1</v>
      </c>
      <c r="K128" s="12">
        <v>670000</v>
      </c>
      <c r="L128" s="12">
        <v>335000</v>
      </c>
      <c r="M128" s="12">
        <v>670000</v>
      </c>
      <c r="N128" s="4">
        <v>43034</v>
      </c>
      <c r="O128" s="1">
        <v>2</v>
      </c>
      <c r="P128" s="1">
        <v>4</v>
      </c>
      <c r="Q128" s="1">
        <v>2</v>
      </c>
      <c r="R128" s="1" t="s">
        <v>142</v>
      </c>
      <c r="S128" s="1">
        <v>3</v>
      </c>
      <c r="U128" s="16" t="s">
        <v>28</v>
      </c>
      <c r="V128" s="10">
        <v>0</v>
      </c>
      <c r="W128" s="10">
        <v>670000</v>
      </c>
      <c r="X128" s="10">
        <v>335000</v>
      </c>
      <c r="Y128" s="10">
        <v>670000</v>
      </c>
    </row>
    <row r="129" spans="1:25">
      <c r="A129" s="1">
        <v>302</v>
      </c>
      <c r="B129" s="1">
        <v>2</v>
      </c>
      <c r="C129" s="1" t="s">
        <v>117</v>
      </c>
      <c r="D129" s="1">
        <v>8</v>
      </c>
      <c r="E129" s="1" t="s">
        <v>357</v>
      </c>
      <c r="F129" s="12">
        <v>766800</v>
      </c>
      <c r="J129" s="1">
        <v>1</v>
      </c>
      <c r="K129" s="12">
        <v>191700</v>
      </c>
      <c r="L129" s="12">
        <v>95850</v>
      </c>
      <c r="M129" s="12">
        <v>575100</v>
      </c>
      <c r="N129" s="4">
        <v>42878</v>
      </c>
      <c r="O129" s="1">
        <v>2</v>
      </c>
      <c r="P129" s="1">
        <v>8</v>
      </c>
      <c r="Q129" s="1">
        <v>6</v>
      </c>
      <c r="R129" s="1" t="s">
        <v>142</v>
      </c>
      <c r="S129" s="1">
        <v>3</v>
      </c>
      <c r="U129" s="16" t="s">
        <v>28</v>
      </c>
      <c r="V129" s="10">
        <v>0</v>
      </c>
      <c r="W129" s="10">
        <v>191700</v>
      </c>
      <c r="X129" s="10">
        <v>95850</v>
      </c>
      <c r="Y129" s="10">
        <v>575100</v>
      </c>
    </row>
    <row r="130" spans="1:25">
      <c r="A130" s="1">
        <v>303</v>
      </c>
      <c r="B130" s="1">
        <v>3</v>
      </c>
      <c r="C130" s="1" t="s">
        <v>59</v>
      </c>
      <c r="D130" s="1">
        <v>8</v>
      </c>
      <c r="E130" s="1" t="s">
        <v>357</v>
      </c>
      <c r="F130" s="12">
        <v>855000</v>
      </c>
      <c r="J130" s="1">
        <v>1</v>
      </c>
      <c r="K130" s="12">
        <v>213750</v>
      </c>
      <c r="L130" s="12">
        <v>106875</v>
      </c>
      <c r="M130" s="12">
        <v>641250</v>
      </c>
      <c r="N130" s="4">
        <v>42989</v>
      </c>
      <c r="O130" s="1">
        <v>2</v>
      </c>
      <c r="P130" s="1">
        <v>8</v>
      </c>
      <c r="Q130" s="1">
        <v>6</v>
      </c>
      <c r="R130" s="1" t="s">
        <v>142</v>
      </c>
      <c r="S130" s="1">
        <v>3</v>
      </c>
      <c r="U130" s="16" t="s">
        <v>28</v>
      </c>
      <c r="V130" s="10">
        <v>0</v>
      </c>
      <c r="W130" s="10">
        <v>213750</v>
      </c>
      <c r="X130" s="10">
        <v>106875</v>
      </c>
      <c r="Y130" s="10">
        <v>641250</v>
      </c>
    </row>
    <row r="131" spans="1:25">
      <c r="A131" s="1">
        <v>304</v>
      </c>
      <c r="B131" s="1">
        <v>1</v>
      </c>
      <c r="C131" s="1" t="s">
        <v>336</v>
      </c>
      <c r="D131" s="1">
        <v>8</v>
      </c>
      <c r="E131" s="1" t="s">
        <v>357</v>
      </c>
      <c r="F131" s="12">
        <v>556200</v>
      </c>
      <c r="J131" s="1">
        <v>1</v>
      </c>
      <c r="K131" s="12">
        <v>139050</v>
      </c>
      <c r="L131" s="12">
        <v>69525</v>
      </c>
      <c r="M131" s="12">
        <v>417150</v>
      </c>
      <c r="N131" s="4">
        <v>42940</v>
      </c>
      <c r="O131" s="1">
        <v>2</v>
      </c>
      <c r="P131" s="1">
        <v>8</v>
      </c>
      <c r="Q131" s="1">
        <v>6</v>
      </c>
      <c r="R131" s="1" t="s">
        <v>142</v>
      </c>
      <c r="S131" s="1">
        <v>3</v>
      </c>
      <c r="U131" s="16" t="s">
        <v>28</v>
      </c>
      <c r="V131" s="10">
        <v>0</v>
      </c>
      <c r="W131" s="10">
        <v>139050</v>
      </c>
      <c r="X131" s="10">
        <v>69525</v>
      </c>
      <c r="Y131" s="10">
        <v>417150</v>
      </c>
    </row>
    <row r="132" spans="1:25">
      <c r="A132" s="1">
        <v>305</v>
      </c>
      <c r="B132" s="1">
        <v>1</v>
      </c>
      <c r="C132" s="1" t="s">
        <v>237</v>
      </c>
      <c r="D132" s="1">
        <v>4</v>
      </c>
      <c r="E132" s="1" t="s">
        <v>403</v>
      </c>
      <c r="F132" s="12">
        <v>3480000</v>
      </c>
      <c r="J132" s="1">
        <v>1</v>
      </c>
      <c r="K132" s="12">
        <v>1162320</v>
      </c>
      <c r="L132" s="12">
        <v>581160</v>
      </c>
      <c r="M132" s="12">
        <v>2317680</v>
      </c>
      <c r="N132" s="4">
        <v>43182</v>
      </c>
      <c r="O132" s="1">
        <v>2</v>
      </c>
      <c r="P132" s="1">
        <v>6</v>
      </c>
      <c r="Q132" s="1">
        <v>4</v>
      </c>
      <c r="R132" s="1" t="s">
        <v>142</v>
      </c>
      <c r="S132" s="1">
        <v>3</v>
      </c>
      <c r="U132" s="16" t="s">
        <v>28</v>
      </c>
      <c r="V132" s="10">
        <v>0</v>
      </c>
      <c r="W132" s="10">
        <v>1162320</v>
      </c>
      <c r="X132" s="10">
        <v>581160</v>
      </c>
      <c r="Y132" s="10">
        <v>2317680</v>
      </c>
    </row>
    <row r="133" spans="1:25">
      <c r="A133" s="1">
        <v>313</v>
      </c>
      <c r="B133" s="1">
        <v>2</v>
      </c>
      <c r="C133" s="1" t="s">
        <v>381</v>
      </c>
      <c r="D133" s="1">
        <v>4</v>
      </c>
      <c r="E133" s="1" t="s">
        <v>403</v>
      </c>
      <c r="F133" s="12">
        <v>770000</v>
      </c>
      <c r="J133" s="1">
        <v>1</v>
      </c>
      <c r="K133" s="12">
        <v>385000</v>
      </c>
      <c r="L133" s="12">
        <v>192500</v>
      </c>
      <c r="M133" s="12">
        <v>385000</v>
      </c>
      <c r="N133" s="4">
        <v>42944</v>
      </c>
      <c r="O133" s="1">
        <v>2</v>
      </c>
      <c r="P133" s="1">
        <v>4</v>
      </c>
      <c r="Q133" s="1">
        <v>2</v>
      </c>
      <c r="R133" s="1" t="s">
        <v>142</v>
      </c>
      <c r="S133" s="1">
        <v>3</v>
      </c>
      <c r="U133" s="16" t="s">
        <v>28</v>
      </c>
      <c r="V133" s="10">
        <v>0</v>
      </c>
      <c r="W133" s="10">
        <v>385000</v>
      </c>
      <c r="X133" s="10">
        <v>192500</v>
      </c>
      <c r="Y133" s="10">
        <v>385000</v>
      </c>
    </row>
    <row r="134" spans="1:25">
      <c r="A134" s="1">
        <v>331</v>
      </c>
      <c r="B134" s="1">
        <v>2</v>
      </c>
      <c r="C134" s="1" t="s">
        <v>51</v>
      </c>
      <c r="D134" s="1">
        <v>4</v>
      </c>
      <c r="E134" s="1" t="s">
        <v>403</v>
      </c>
      <c r="F134" s="12">
        <v>1475000</v>
      </c>
      <c r="J134" s="1">
        <v>1</v>
      </c>
      <c r="K134" s="12">
        <v>368750</v>
      </c>
      <c r="L134" s="12">
        <v>368750</v>
      </c>
      <c r="M134" s="12">
        <v>1106250</v>
      </c>
      <c r="N134" s="4">
        <v>43315</v>
      </c>
      <c r="O134" s="1">
        <v>1</v>
      </c>
      <c r="P134" s="1">
        <v>4</v>
      </c>
      <c r="Q134" s="1">
        <v>3</v>
      </c>
      <c r="R134" s="1" t="s">
        <v>142</v>
      </c>
      <c r="S134" s="1">
        <v>3</v>
      </c>
      <c r="U134" s="16" t="s">
        <v>28</v>
      </c>
      <c r="V134" s="10">
        <v>0</v>
      </c>
      <c r="W134" s="10">
        <v>368750</v>
      </c>
      <c r="X134" s="10">
        <v>368750</v>
      </c>
      <c r="Y134" s="10">
        <v>1106250</v>
      </c>
    </row>
    <row r="135" spans="1:25">
      <c r="A135" s="1">
        <v>332</v>
      </c>
      <c r="B135" s="1">
        <v>2</v>
      </c>
      <c r="C135" s="1" t="s">
        <v>59</v>
      </c>
      <c r="D135" s="1">
        <v>6</v>
      </c>
      <c r="E135" s="1" t="s">
        <v>162</v>
      </c>
      <c r="F135" s="12">
        <v>723600</v>
      </c>
      <c r="J135" s="1">
        <v>1</v>
      </c>
      <c r="K135" s="12">
        <v>48481</v>
      </c>
      <c r="L135" s="12">
        <v>48481</v>
      </c>
      <c r="M135" s="12">
        <v>675119</v>
      </c>
      <c r="N135" s="4">
        <v>43524</v>
      </c>
      <c r="O135" s="1">
        <v>1</v>
      </c>
      <c r="P135" s="1">
        <v>15</v>
      </c>
      <c r="Q135" s="1">
        <v>14</v>
      </c>
      <c r="R135" s="1" t="s">
        <v>142</v>
      </c>
      <c r="S135" s="1">
        <v>3</v>
      </c>
      <c r="U135" s="16" t="s">
        <v>28</v>
      </c>
      <c r="V135" s="10">
        <v>0</v>
      </c>
      <c r="W135" s="10">
        <v>48481</v>
      </c>
      <c r="X135" s="10">
        <v>48481</v>
      </c>
      <c r="Y135" s="10">
        <v>675119</v>
      </c>
    </row>
    <row r="136" spans="1:25">
      <c r="A136" s="1">
        <v>333</v>
      </c>
      <c r="B136" s="1">
        <v>2</v>
      </c>
      <c r="C136" s="1" t="s">
        <v>370</v>
      </c>
      <c r="D136" s="1">
        <v>6</v>
      </c>
      <c r="E136" s="1" t="s">
        <v>162</v>
      </c>
      <c r="F136" s="12">
        <v>957960</v>
      </c>
      <c r="J136" s="1">
        <v>1</v>
      </c>
      <c r="K136" s="12">
        <v>95796</v>
      </c>
      <c r="L136" s="12">
        <v>95796</v>
      </c>
      <c r="M136" s="12">
        <v>862164</v>
      </c>
      <c r="N136" s="4">
        <v>43308</v>
      </c>
      <c r="O136" s="1">
        <v>1</v>
      </c>
      <c r="P136" s="1">
        <v>10</v>
      </c>
      <c r="Q136" s="1">
        <v>9</v>
      </c>
      <c r="R136" s="1" t="s">
        <v>142</v>
      </c>
      <c r="S136" s="1">
        <v>3</v>
      </c>
      <c r="U136" s="16" t="s">
        <v>28</v>
      </c>
      <c r="V136" s="10">
        <v>0</v>
      </c>
      <c r="W136" s="10">
        <v>95796</v>
      </c>
      <c r="X136" s="10">
        <v>95796</v>
      </c>
      <c r="Y136" s="10">
        <v>862164</v>
      </c>
    </row>
    <row r="137" spans="1:25">
      <c r="A137" s="1">
        <v>334</v>
      </c>
      <c r="B137" s="1">
        <v>2</v>
      </c>
      <c r="C137" s="1" t="s">
        <v>384</v>
      </c>
      <c r="D137" s="1">
        <v>4</v>
      </c>
      <c r="E137" s="1" t="s">
        <v>403</v>
      </c>
      <c r="F137" s="12">
        <v>3500000</v>
      </c>
      <c r="J137" s="1">
        <v>1</v>
      </c>
      <c r="K137" s="12">
        <v>584500</v>
      </c>
      <c r="L137" s="12">
        <v>584500</v>
      </c>
      <c r="M137" s="12">
        <v>2915500</v>
      </c>
      <c r="N137" s="4">
        <v>43447</v>
      </c>
      <c r="O137" s="1">
        <v>1</v>
      </c>
      <c r="P137" s="1">
        <v>6</v>
      </c>
      <c r="Q137" s="1">
        <v>5</v>
      </c>
      <c r="R137" s="1" t="s">
        <v>142</v>
      </c>
      <c r="S137" s="1">
        <v>3</v>
      </c>
      <c r="U137" s="16" t="s">
        <v>28</v>
      </c>
      <c r="V137" s="10">
        <v>0</v>
      </c>
      <c r="W137" s="10">
        <v>584500</v>
      </c>
      <c r="X137" s="10">
        <v>584500</v>
      </c>
      <c r="Y137" s="10">
        <v>2915500</v>
      </c>
    </row>
    <row r="138" spans="1:25">
      <c r="A138" s="1">
        <v>335</v>
      </c>
      <c r="B138" s="1">
        <v>1</v>
      </c>
      <c r="C138" s="1" t="s">
        <v>51</v>
      </c>
      <c r="D138" s="1">
        <v>4</v>
      </c>
      <c r="E138" s="1" t="s">
        <v>403</v>
      </c>
      <c r="F138" s="12">
        <v>1475000</v>
      </c>
      <c r="J138" s="1">
        <v>1</v>
      </c>
      <c r="K138" s="12">
        <v>368750</v>
      </c>
      <c r="L138" s="12">
        <v>368750</v>
      </c>
      <c r="M138" s="12">
        <v>1106250</v>
      </c>
      <c r="N138" s="4">
        <v>43326</v>
      </c>
      <c r="O138" s="1">
        <v>1</v>
      </c>
      <c r="P138" s="1">
        <v>4</v>
      </c>
      <c r="Q138" s="1">
        <v>3</v>
      </c>
      <c r="R138" s="1" t="s">
        <v>142</v>
      </c>
      <c r="S138" s="1">
        <v>3</v>
      </c>
      <c r="U138" s="16" t="s">
        <v>28</v>
      </c>
      <c r="V138" s="10">
        <v>0</v>
      </c>
      <c r="W138" s="10">
        <v>368750</v>
      </c>
      <c r="X138" s="10">
        <v>368750</v>
      </c>
      <c r="Y138" s="10">
        <v>1106250</v>
      </c>
    </row>
    <row r="139" spans="1:25">
      <c r="A139" s="1">
        <v>341</v>
      </c>
      <c r="B139" s="1">
        <v>2</v>
      </c>
      <c r="C139" s="1" t="s">
        <v>209</v>
      </c>
      <c r="D139" s="1">
        <v>6</v>
      </c>
      <c r="E139" s="1" t="s">
        <v>162</v>
      </c>
      <c r="F139" s="12">
        <v>531667</v>
      </c>
      <c r="J139" s="1">
        <v>1</v>
      </c>
      <c r="K139" s="12">
        <v>531666</v>
      </c>
      <c r="L139" s="12">
        <v>0</v>
      </c>
      <c r="M139" s="12">
        <v>1</v>
      </c>
      <c r="N139" s="4">
        <v>36980</v>
      </c>
      <c r="O139" s="1">
        <v>19</v>
      </c>
      <c r="P139" s="1">
        <v>6</v>
      </c>
      <c r="Q139" s="1">
        <v>0</v>
      </c>
      <c r="R139" s="1" t="s">
        <v>142</v>
      </c>
      <c r="S139" s="1">
        <v>3</v>
      </c>
      <c r="U139" s="16" t="s">
        <v>28</v>
      </c>
      <c r="V139" s="10">
        <v>0</v>
      </c>
      <c r="W139" s="10">
        <v>531666</v>
      </c>
      <c r="X139" s="10">
        <v>0</v>
      </c>
      <c r="Y139" s="10">
        <v>1</v>
      </c>
    </row>
    <row r="140" spans="1:25">
      <c r="A140" s="1">
        <v>342</v>
      </c>
      <c r="B140" s="1">
        <v>2</v>
      </c>
      <c r="C140" s="1" t="s">
        <v>44</v>
      </c>
      <c r="D140" s="1">
        <v>6</v>
      </c>
      <c r="E140" s="1" t="s">
        <v>162</v>
      </c>
      <c r="F140" s="12">
        <v>1401840</v>
      </c>
      <c r="J140" s="1">
        <v>1</v>
      </c>
      <c r="K140" s="12">
        <v>0</v>
      </c>
      <c r="L140" s="12">
        <v>0</v>
      </c>
      <c r="M140" s="12">
        <v>1401840</v>
      </c>
      <c r="N140" s="4">
        <v>43641</v>
      </c>
      <c r="O140" s="1">
        <v>0</v>
      </c>
      <c r="P140" s="1">
        <v>6</v>
      </c>
      <c r="Q140" s="1">
        <v>6</v>
      </c>
      <c r="R140" s="1" t="s">
        <v>142</v>
      </c>
      <c r="S140" s="1">
        <v>3</v>
      </c>
      <c r="U140" s="16" t="s">
        <v>28</v>
      </c>
      <c r="V140" s="10">
        <v>0</v>
      </c>
      <c r="W140" s="10">
        <v>0</v>
      </c>
      <c r="X140" s="10">
        <v>0</v>
      </c>
      <c r="Y140" s="10">
        <v>1401840</v>
      </c>
    </row>
    <row r="141" spans="1:25">
      <c r="A141" s="1">
        <v>345</v>
      </c>
      <c r="B141" s="1">
        <v>1</v>
      </c>
      <c r="C141" s="1" t="s">
        <v>362</v>
      </c>
      <c r="D141" s="1">
        <v>4</v>
      </c>
      <c r="E141" s="1" t="s">
        <v>403</v>
      </c>
      <c r="F141" s="12">
        <v>2800000</v>
      </c>
      <c r="J141" s="1">
        <v>1</v>
      </c>
      <c r="K141" s="12">
        <v>1402800</v>
      </c>
      <c r="L141" s="12">
        <v>467600</v>
      </c>
      <c r="M141" s="12">
        <v>1397200</v>
      </c>
      <c r="N141" s="4">
        <v>42821</v>
      </c>
      <c r="O141" s="1">
        <v>3</v>
      </c>
      <c r="P141" s="1">
        <v>6</v>
      </c>
      <c r="Q141" s="1">
        <v>3</v>
      </c>
      <c r="R141" s="1" t="s">
        <v>142</v>
      </c>
      <c r="S141" s="1">
        <v>3</v>
      </c>
      <c r="U141" s="16" t="s">
        <v>28</v>
      </c>
      <c r="V141" s="10">
        <v>0</v>
      </c>
      <c r="W141" s="10">
        <v>1402800</v>
      </c>
      <c r="X141" s="10">
        <v>467600</v>
      </c>
      <c r="Y141" s="10">
        <v>1397200</v>
      </c>
    </row>
    <row r="142" spans="1:25">
      <c r="A142" s="1">
        <v>346</v>
      </c>
      <c r="B142" s="1">
        <v>1</v>
      </c>
      <c r="C142" s="1" t="s">
        <v>237</v>
      </c>
      <c r="D142" s="1">
        <v>4</v>
      </c>
      <c r="E142" s="1" t="s">
        <v>403</v>
      </c>
      <c r="F142" s="12">
        <v>3700000</v>
      </c>
      <c r="J142" s="1">
        <v>1</v>
      </c>
      <c r="K142" s="12">
        <v>0</v>
      </c>
      <c r="L142" s="12">
        <v>0</v>
      </c>
      <c r="M142" s="12">
        <v>3700000</v>
      </c>
      <c r="N142" s="4">
        <v>43738</v>
      </c>
      <c r="O142" s="1">
        <v>0</v>
      </c>
      <c r="P142" s="1">
        <v>6</v>
      </c>
      <c r="Q142" s="1">
        <v>6</v>
      </c>
      <c r="R142" s="1" t="s">
        <v>142</v>
      </c>
      <c r="S142" s="1">
        <v>3</v>
      </c>
      <c r="U142" s="16" t="s">
        <v>28</v>
      </c>
      <c r="V142" s="10">
        <v>0</v>
      </c>
      <c r="W142" s="10">
        <v>0</v>
      </c>
      <c r="X142" s="10">
        <v>0</v>
      </c>
      <c r="Y142" s="10">
        <v>3700000</v>
      </c>
    </row>
    <row r="143" spans="1:25">
      <c r="A143" s="1">
        <v>347</v>
      </c>
      <c r="B143" s="1">
        <v>0</v>
      </c>
      <c r="C143" s="1" t="s">
        <v>106</v>
      </c>
      <c r="D143" s="1">
        <v>6</v>
      </c>
      <c r="E143" s="1" t="s">
        <v>162</v>
      </c>
      <c r="F143" s="12">
        <v>523800</v>
      </c>
      <c r="J143" s="1">
        <v>1</v>
      </c>
      <c r="K143" s="12">
        <v>0</v>
      </c>
      <c r="L143" s="12">
        <v>0</v>
      </c>
      <c r="M143" s="12">
        <v>523800</v>
      </c>
      <c r="N143" s="4">
        <v>43707</v>
      </c>
      <c r="O143" s="1">
        <v>0</v>
      </c>
      <c r="P143" s="1">
        <v>6</v>
      </c>
      <c r="Q143" s="1">
        <v>6</v>
      </c>
      <c r="R143" s="1" t="s">
        <v>264</v>
      </c>
      <c r="S143" s="1">
        <v>3</v>
      </c>
      <c r="U143" s="16" t="s">
        <v>28</v>
      </c>
      <c r="V143" s="10">
        <v>0</v>
      </c>
      <c r="W143" s="10">
        <v>0</v>
      </c>
      <c r="X143" s="10">
        <v>0</v>
      </c>
      <c r="Y143" s="10">
        <v>523800</v>
      </c>
    </row>
    <row r="144" spans="1:25">
      <c r="A144" s="1">
        <v>348</v>
      </c>
      <c r="B144" s="1">
        <v>0</v>
      </c>
      <c r="C144" s="1" t="s">
        <v>117</v>
      </c>
      <c r="D144" s="1">
        <v>6</v>
      </c>
      <c r="E144" s="1" t="s">
        <v>162</v>
      </c>
      <c r="F144" s="12">
        <v>682000</v>
      </c>
      <c r="J144" s="1">
        <v>1</v>
      </c>
      <c r="K144" s="12">
        <v>0</v>
      </c>
      <c r="L144" s="12">
        <v>0</v>
      </c>
      <c r="M144" s="12">
        <v>682000</v>
      </c>
      <c r="N144" s="4">
        <v>43810</v>
      </c>
      <c r="O144" s="1">
        <v>0</v>
      </c>
      <c r="P144" s="1">
        <v>10</v>
      </c>
      <c r="Q144" s="1">
        <v>10</v>
      </c>
      <c r="R144" s="1" t="s">
        <v>264</v>
      </c>
      <c r="S144" s="1">
        <v>3</v>
      </c>
      <c r="U144" s="16" t="s">
        <v>28</v>
      </c>
      <c r="V144" s="10">
        <v>0</v>
      </c>
      <c r="W144" s="10">
        <v>0</v>
      </c>
      <c r="X144" s="10">
        <v>0</v>
      </c>
      <c r="Y144" s="10">
        <v>682000</v>
      </c>
    </row>
    <row r="145" spans="1:25">
      <c r="A145" s="1">
        <v>349</v>
      </c>
      <c r="B145" s="1">
        <v>0</v>
      </c>
      <c r="C145" s="1" t="s">
        <v>234</v>
      </c>
      <c r="D145" s="1">
        <v>6</v>
      </c>
      <c r="E145" s="1" t="s">
        <v>162</v>
      </c>
      <c r="F145" s="12">
        <v>679218</v>
      </c>
      <c r="J145" s="1">
        <v>1</v>
      </c>
      <c r="K145" s="12">
        <v>679217</v>
      </c>
      <c r="L145" s="12">
        <v>0</v>
      </c>
      <c r="M145" s="12">
        <v>1</v>
      </c>
      <c r="N145" s="4">
        <v>38421</v>
      </c>
      <c r="O145" s="1">
        <v>6</v>
      </c>
      <c r="P145" s="1">
        <v>6</v>
      </c>
      <c r="Q145" s="1">
        <v>0</v>
      </c>
      <c r="R145" s="1" t="s">
        <v>135</v>
      </c>
      <c r="S145" s="1">
        <v>3</v>
      </c>
      <c r="U145" s="16" t="s">
        <v>28</v>
      </c>
      <c r="V145" s="10">
        <v>0</v>
      </c>
      <c r="W145" s="10">
        <v>679217</v>
      </c>
      <c r="X145" s="10">
        <v>0</v>
      </c>
      <c r="Y145" s="10">
        <v>1</v>
      </c>
    </row>
    <row r="146" spans="1:25">
      <c r="A146" s="1">
        <v>350</v>
      </c>
      <c r="B146" s="1">
        <v>1</v>
      </c>
      <c r="C146" s="1" t="s">
        <v>318</v>
      </c>
      <c r="D146" s="1">
        <v>6</v>
      </c>
      <c r="E146" s="1" t="s">
        <v>162</v>
      </c>
      <c r="F146" s="12">
        <v>784132</v>
      </c>
      <c r="J146" s="1">
        <v>1</v>
      </c>
      <c r="K146" s="12">
        <v>784131</v>
      </c>
      <c r="L146" s="12">
        <v>0</v>
      </c>
      <c r="M146" s="12">
        <v>1</v>
      </c>
      <c r="N146" s="4">
        <v>36969</v>
      </c>
      <c r="O146" s="1">
        <v>19</v>
      </c>
      <c r="P146" s="1">
        <v>6</v>
      </c>
      <c r="Q146" s="1">
        <v>0</v>
      </c>
      <c r="R146" s="1" t="s">
        <v>142</v>
      </c>
      <c r="S146" s="1">
        <v>3</v>
      </c>
      <c r="U146" s="16" t="s">
        <v>28</v>
      </c>
      <c r="V146" s="10">
        <v>0</v>
      </c>
      <c r="W146" s="10">
        <v>784131</v>
      </c>
      <c r="X146" s="10">
        <v>0</v>
      </c>
      <c r="Y146" s="10">
        <v>1</v>
      </c>
    </row>
    <row r="147" spans="1:25">
      <c r="A147" s="1">
        <v>351</v>
      </c>
      <c r="B147" s="1">
        <v>1</v>
      </c>
      <c r="C147" s="1" t="s">
        <v>395</v>
      </c>
      <c r="D147" s="1">
        <v>6</v>
      </c>
      <c r="E147" s="1" t="s">
        <v>162</v>
      </c>
      <c r="F147" s="12">
        <v>885555</v>
      </c>
      <c r="J147" s="1">
        <v>1</v>
      </c>
      <c r="K147" s="12">
        <v>885554</v>
      </c>
      <c r="L147" s="12">
        <v>0</v>
      </c>
      <c r="M147" s="12">
        <v>1</v>
      </c>
      <c r="N147" s="4">
        <v>36969</v>
      </c>
      <c r="O147" s="1">
        <v>19</v>
      </c>
      <c r="P147" s="1">
        <v>6</v>
      </c>
      <c r="Q147" s="1">
        <v>0</v>
      </c>
      <c r="R147" s="1" t="s">
        <v>142</v>
      </c>
      <c r="S147" s="1">
        <v>3</v>
      </c>
      <c r="U147" s="16" t="s">
        <v>28</v>
      </c>
      <c r="V147" s="10">
        <v>0</v>
      </c>
      <c r="W147" s="10">
        <v>885554</v>
      </c>
      <c r="X147" s="10">
        <v>0</v>
      </c>
      <c r="Y147" s="10">
        <v>1</v>
      </c>
    </row>
    <row r="148" spans="1:25">
      <c r="A148" s="1">
        <v>352</v>
      </c>
      <c r="B148" s="1">
        <v>0</v>
      </c>
      <c r="C148" s="1" t="s">
        <v>59</v>
      </c>
      <c r="D148" s="1">
        <v>6</v>
      </c>
      <c r="E148" s="1" t="s">
        <v>162</v>
      </c>
      <c r="F148" s="12">
        <v>1275797</v>
      </c>
      <c r="J148" s="1">
        <v>1</v>
      </c>
      <c r="K148" s="12">
        <v>1275796</v>
      </c>
      <c r="L148" s="12">
        <v>0</v>
      </c>
      <c r="M148" s="12">
        <v>1</v>
      </c>
      <c r="N148" s="4">
        <v>37320</v>
      </c>
      <c r="O148" s="1">
        <v>6</v>
      </c>
      <c r="P148" s="1">
        <v>6</v>
      </c>
      <c r="Q148" s="1">
        <v>0</v>
      </c>
      <c r="R148" s="1" t="s">
        <v>135</v>
      </c>
      <c r="S148" s="1">
        <v>3</v>
      </c>
      <c r="U148" s="16" t="s">
        <v>28</v>
      </c>
      <c r="V148" s="10">
        <v>0</v>
      </c>
      <c r="W148" s="10">
        <v>1275796</v>
      </c>
      <c r="X148" s="10">
        <v>0</v>
      </c>
      <c r="Y148" s="10">
        <v>1</v>
      </c>
    </row>
    <row r="149" spans="1:25">
      <c r="A149" s="1">
        <v>353</v>
      </c>
      <c r="B149" s="1">
        <v>0</v>
      </c>
      <c r="C149" s="1" t="s">
        <v>376</v>
      </c>
      <c r="D149" s="1">
        <v>6</v>
      </c>
      <c r="E149" s="1" t="s">
        <v>162</v>
      </c>
      <c r="F149" s="12">
        <v>786988</v>
      </c>
      <c r="J149" s="1">
        <v>1</v>
      </c>
      <c r="K149" s="12">
        <v>786987</v>
      </c>
      <c r="L149" s="12">
        <v>0</v>
      </c>
      <c r="M149" s="12">
        <v>1</v>
      </c>
      <c r="N149" s="4">
        <v>37320</v>
      </c>
      <c r="O149" s="1">
        <v>6</v>
      </c>
      <c r="P149" s="1">
        <v>6</v>
      </c>
      <c r="Q149" s="1">
        <v>0</v>
      </c>
      <c r="R149" s="1" t="s">
        <v>135</v>
      </c>
      <c r="S149" s="1">
        <v>3</v>
      </c>
      <c r="U149" s="16" t="s">
        <v>28</v>
      </c>
      <c r="V149" s="10">
        <v>0</v>
      </c>
      <c r="W149" s="10">
        <v>786987</v>
      </c>
      <c r="X149" s="10">
        <v>0</v>
      </c>
      <c r="Y149" s="10">
        <v>1</v>
      </c>
    </row>
    <row r="150" spans="1:25">
      <c r="A150" s="1">
        <v>354</v>
      </c>
      <c r="B150" s="1">
        <v>0</v>
      </c>
      <c r="C150" s="1" t="s">
        <v>396</v>
      </c>
      <c r="D150" s="1">
        <v>6</v>
      </c>
      <c r="E150" s="1" t="s">
        <v>162</v>
      </c>
      <c r="F150" s="12">
        <v>964265</v>
      </c>
      <c r="J150" s="1">
        <v>1</v>
      </c>
      <c r="K150" s="12">
        <v>964264</v>
      </c>
      <c r="L150" s="12">
        <v>0</v>
      </c>
      <c r="M150" s="12">
        <v>1</v>
      </c>
      <c r="N150" s="4">
        <v>37320</v>
      </c>
      <c r="O150" s="1">
        <v>6</v>
      </c>
      <c r="P150" s="1">
        <v>6</v>
      </c>
      <c r="Q150" s="1">
        <v>0</v>
      </c>
      <c r="R150" s="1" t="s">
        <v>135</v>
      </c>
      <c r="S150" s="1">
        <v>3</v>
      </c>
      <c r="U150" s="16" t="s">
        <v>28</v>
      </c>
      <c r="V150" s="10">
        <v>0</v>
      </c>
      <c r="W150" s="10">
        <v>964264</v>
      </c>
      <c r="X150" s="10">
        <v>0</v>
      </c>
      <c r="Y150" s="10">
        <v>1</v>
      </c>
    </row>
    <row r="151" spans="1:25">
      <c r="A151" s="1">
        <v>355</v>
      </c>
      <c r="B151" s="1">
        <v>0</v>
      </c>
      <c r="C151" s="1" t="s">
        <v>397</v>
      </c>
      <c r="D151" s="1">
        <v>6</v>
      </c>
      <c r="E151" s="1" t="s">
        <v>162</v>
      </c>
      <c r="F151" s="12">
        <v>715780</v>
      </c>
      <c r="J151" s="1">
        <v>1</v>
      </c>
      <c r="K151" s="12">
        <v>715779</v>
      </c>
      <c r="L151" s="12">
        <v>0</v>
      </c>
      <c r="M151" s="12">
        <v>1</v>
      </c>
      <c r="N151" s="4">
        <v>37320</v>
      </c>
      <c r="O151" s="1">
        <v>6</v>
      </c>
      <c r="P151" s="1">
        <v>6</v>
      </c>
      <c r="Q151" s="1">
        <v>0</v>
      </c>
      <c r="R151" s="1" t="s">
        <v>135</v>
      </c>
      <c r="S151" s="1">
        <v>3</v>
      </c>
      <c r="U151" s="16" t="s">
        <v>28</v>
      </c>
      <c r="V151" s="10">
        <v>0</v>
      </c>
      <c r="W151" s="10">
        <v>715779</v>
      </c>
      <c r="X151" s="10">
        <v>0</v>
      </c>
      <c r="Y151" s="10">
        <v>1</v>
      </c>
    </row>
    <row r="152" spans="1:25">
      <c r="A152" s="1">
        <v>356</v>
      </c>
      <c r="B152" s="1">
        <v>0</v>
      </c>
      <c r="C152" s="1" t="s">
        <v>79</v>
      </c>
      <c r="D152" s="1">
        <v>6</v>
      </c>
      <c r="E152" s="1" t="s">
        <v>162</v>
      </c>
      <c r="F152" s="12">
        <v>855153</v>
      </c>
      <c r="J152" s="1">
        <v>1</v>
      </c>
      <c r="K152" s="12">
        <v>855152</v>
      </c>
      <c r="L152" s="12">
        <v>0</v>
      </c>
      <c r="M152" s="12">
        <v>1</v>
      </c>
      <c r="N152" s="4">
        <v>38429</v>
      </c>
      <c r="O152" s="1">
        <v>6</v>
      </c>
      <c r="P152" s="1">
        <v>6</v>
      </c>
      <c r="Q152" s="1">
        <v>0</v>
      </c>
      <c r="R152" s="1" t="s">
        <v>135</v>
      </c>
      <c r="S152" s="1">
        <v>3</v>
      </c>
      <c r="U152" s="16" t="s">
        <v>28</v>
      </c>
      <c r="V152" s="10">
        <v>0</v>
      </c>
      <c r="W152" s="10">
        <v>855152</v>
      </c>
      <c r="X152" s="10">
        <v>0</v>
      </c>
      <c r="Y152" s="10">
        <v>1</v>
      </c>
    </row>
    <row r="153" spans="1:25">
      <c r="A153" s="1">
        <v>357</v>
      </c>
      <c r="B153" s="1">
        <v>0</v>
      </c>
      <c r="C153" s="1" t="s">
        <v>59</v>
      </c>
      <c r="D153" s="1">
        <v>6</v>
      </c>
      <c r="E153" s="1" t="s">
        <v>162</v>
      </c>
      <c r="F153" s="12">
        <v>1241351</v>
      </c>
      <c r="J153" s="1">
        <v>1</v>
      </c>
      <c r="K153" s="12">
        <v>1241350</v>
      </c>
      <c r="L153" s="12">
        <v>0</v>
      </c>
      <c r="M153" s="12">
        <v>1</v>
      </c>
      <c r="N153" s="4">
        <v>38429</v>
      </c>
      <c r="O153" s="1">
        <v>6</v>
      </c>
      <c r="P153" s="1">
        <v>6</v>
      </c>
      <c r="Q153" s="1">
        <v>0</v>
      </c>
      <c r="R153" s="1" t="s">
        <v>135</v>
      </c>
      <c r="S153" s="1">
        <v>3</v>
      </c>
      <c r="U153" s="16" t="s">
        <v>28</v>
      </c>
      <c r="V153" s="10">
        <v>0</v>
      </c>
      <c r="W153" s="10">
        <v>1241350</v>
      </c>
      <c r="X153" s="10">
        <v>0</v>
      </c>
      <c r="Y153" s="10">
        <v>1</v>
      </c>
    </row>
    <row r="154" spans="1:25">
      <c r="A154" s="1">
        <v>358</v>
      </c>
      <c r="B154" s="1">
        <v>0</v>
      </c>
      <c r="C154" s="1" t="s">
        <v>209</v>
      </c>
      <c r="D154" s="1">
        <v>6</v>
      </c>
      <c r="E154" s="1" t="s">
        <v>162</v>
      </c>
      <c r="F154" s="12">
        <v>691846</v>
      </c>
      <c r="J154" s="1">
        <v>1</v>
      </c>
      <c r="K154" s="12">
        <v>691845</v>
      </c>
      <c r="L154" s="12">
        <v>0</v>
      </c>
      <c r="M154" s="12">
        <v>1</v>
      </c>
      <c r="N154" s="4">
        <v>38429</v>
      </c>
      <c r="O154" s="1">
        <v>6</v>
      </c>
      <c r="P154" s="1">
        <v>6</v>
      </c>
      <c r="Q154" s="1">
        <v>0</v>
      </c>
      <c r="R154" s="1" t="s">
        <v>135</v>
      </c>
      <c r="S154" s="1">
        <v>3</v>
      </c>
      <c r="U154" s="16" t="s">
        <v>28</v>
      </c>
      <c r="V154" s="10">
        <v>0</v>
      </c>
      <c r="W154" s="10">
        <v>691845</v>
      </c>
      <c r="X154" s="10">
        <v>0</v>
      </c>
      <c r="Y154" s="10">
        <v>1</v>
      </c>
    </row>
    <row r="155" spans="1:25">
      <c r="A155" s="1">
        <v>359</v>
      </c>
      <c r="B155" s="1">
        <v>0</v>
      </c>
      <c r="C155" s="1" t="s">
        <v>267</v>
      </c>
      <c r="D155" s="1">
        <v>6</v>
      </c>
      <c r="E155" s="1" t="s">
        <v>162</v>
      </c>
      <c r="F155" s="12">
        <v>976529</v>
      </c>
      <c r="J155" s="1">
        <v>1</v>
      </c>
      <c r="K155" s="12">
        <v>976528</v>
      </c>
      <c r="L155" s="12">
        <v>0</v>
      </c>
      <c r="M155" s="12">
        <v>1</v>
      </c>
      <c r="N155" s="4">
        <v>38429</v>
      </c>
      <c r="O155" s="1">
        <v>6</v>
      </c>
      <c r="P155" s="1">
        <v>6</v>
      </c>
      <c r="Q155" s="1">
        <v>0</v>
      </c>
      <c r="R155" s="1" t="s">
        <v>135</v>
      </c>
      <c r="S155" s="1">
        <v>3</v>
      </c>
      <c r="U155" s="16" t="s">
        <v>28</v>
      </c>
      <c r="V155" s="10">
        <v>0</v>
      </c>
      <c r="W155" s="10">
        <v>976528</v>
      </c>
      <c r="X155" s="10">
        <v>0</v>
      </c>
      <c r="Y155" s="10">
        <v>1</v>
      </c>
    </row>
    <row r="156" spans="1:25">
      <c r="A156" s="1">
        <v>360</v>
      </c>
      <c r="B156" s="1">
        <v>0</v>
      </c>
      <c r="C156" s="1" t="s">
        <v>398</v>
      </c>
      <c r="D156" s="1">
        <v>6</v>
      </c>
      <c r="E156" s="1" t="s">
        <v>162</v>
      </c>
      <c r="F156" s="12">
        <v>904808</v>
      </c>
      <c r="J156" s="1">
        <v>1</v>
      </c>
      <c r="K156" s="12">
        <v>904807</v>
      </c>
      <c r="L156" s="12">
        <v>0</v>
      </c>
      <c r="M156" s="12">
        <v>1</v>
      </c>
      <c r="N156" s="4">
        <v>38429</v>
      </c>
      <c r="O156" s="1">
        <v>6</v>
      </c>
      <c r="P156" s="1">
        <v>6</v>
      </c>
      <c r="Q156" s="1">
        <v>0</v>
      </c>
      <c r="R156" s="1" t="s">
        <v>135</v>
      </c>
      <c r="S156" s="1">
        <v>3</v>
      </c>
      <c r="U156" s="16" t="s">
        <v>28</v>
      </c>
      <c r="V156" s="10">
        <v>0</v>
      </c>
      <c r="W156" s="10">
        <v>904807</v>
      </c>
      <c r="X156" s="10">
        <v>0</v>
      </c>
      <c r="Y156" s="10">
        <v>1</v>
      </c>
    </row>
    <row r="157" spans="1:25">
      <c r="A157" s="1">
        <v>361</v>
      </c>
      <c r="B157" s="1">
        <v>0</v>
      </c>
      <c r="C157" s="1" t="s">
        <v>270</v>
      </c>
      <c r="D157" s="1">
        <v>6</v>
      </c>
      <c r="E157" s="1" t="s">
        <v>162</v>
      </c>
      <c r="F157" s="12">
        <v>1211700</v>
      </c>
      <c r="J157" s="1">
        <v>1</v>
      </c>
      <c r="K157" s="12">
        <v>1211699</v>
      </c>
      <c r="L157" s="12">
        <v>0</v>
      </c>
      <c r="M157" s="12">
        <v>1</v>
      </c>
      <c r="N157" s="4">
        <v>36846</v>
      </c>
      <c r="O157" s="1">
        <v>6</v>
      </c>
      <c r="P157" s="1">
        <v>6</v>
      </c>
      <c r="Q157" s="1">
        <v>0</v>
      </c>
      <c r="R157" s="1" t="s">
        <v>135</v>
      </c>
      <c r="S157" s="1">
        <v>3</v>
      </c>
      <c r="U157" s="16" t="s">
        <v>28</v>
      </c>
      <c r="V157" s="10">
        <v>0</v>
      </c>
      <c r="W157" s="10">
        <v>1211699</v>
      </c>
      <c r="X157" s="10">
        <v>0</v>
      </c>
      <c r="Y157" s="10">
        <v>1</v>
      </c>
    </row>
    <row r="158" spans="1:25">
      <c r="A158" s="1">
        <v>362</v>
      </c>
      <c r="B158" s="1">
        <v>1</v>
      </c>
      <c r="C158" s="1" t="s">
        <v>384</v>
      </c>
      <c r="D158" s="1">
        <v>4</v>
      </c>
      <c r="E158" s="1" t="s">
        <v>403</v>
      </c>
      <c r="F158" s="12">
        <v>3204000</v>
      </c>
      <c r="J158" s="1">
        <v>1</v>
      </c>
      <c r="K158" s="12">
        <v>0</v>
      </c>
      <c r="L158" s="12">
        <v>0</v>
      </c>
      <c r="M158" s="12">
        <v>3204000</v>
      </c>
      <c r="N158" s="4">
        <v>43738</v>
      </c>
      <c r="O158" s="1">
        <v>0</v>
      </c>
      <c r="P158" s="1">
        <v>6</v>
      </c>
      <c r="Q158" s="1">
        <v>6</v>
      </c>
      <c r="R158" s="1" t="s">
        <v>142</v>
      </c>
      <c r="S158" s="1">
        <v>3</v>
      </c>
      <c r="U158" s="16" t="s">
        <v>28</v>
      </c>
      <c r="V158" s="10">
        <v>0</v>
      </c>
      <c r="W158" s="10">
        <v>0</v>
      </c>
      <c r="X158" s="10">
        <v>0</v>
      </c>
      <c r="Y158" s="10">
        <v>3204000</v>
      </c>
    </row>
    <row r="159" spans="1:25">
      <c r="A159" s="1">
        <v>364</v>
      </c>
      <c r="B159" s="1">
        <v>0</v>
      </c>
      <c r="C159" s="1" t="s">
        <v>336</v>
      </c>
      <c r="D159" s="1">
        <v>6</v>
      </c>
      <c r="E159" s="1" t="s">
        <v>162</v>
      </c>
      <c r="F159" s="12">
        <v>637200</v>
      </c>
      <c r="J159" s="1">
        <v>1</v>
      </c>
      <c r="K159" s="12">
        <v>0</v>
      </c>
      <c r="L159" s="12">
        <v>0</v>
      </c>
      <c r="M159" s="12">
        <v>637200</v>
      </c>
      <c r="N159" s="4">
        <v>43742</v>
      </c>
      <c r="O159" s="1">
        <v>0</v>
      </c>
      <c r="P159" s="1">
        <v>6</v>
      </c>
      <c r="Q159" s="1">
        <v>6</v>
      </c>
      <c r="R159" s="1" t="s">
        <v>264</v>
      </c>
      <c r="S159" s="1">
        <v>3</v>
      </c>
      <c r="U159" s="16" t="s">
        <v>28</v>
      </c>
      <c r="V159" s="10">
        <v>0</v>
      </c>
      <c r="W159" s="10">
        <v>0</v>
      </c>
      <c r="X159" s="10">
        <v>0</v>
      </c>
      <c r="Y159" s="10">
        <v>637200</v>
      </c>
    </row>
    <row r="160" spans="1:25">
      <c r="A160" s="1">
        <v>365</v>
      </c>
      <c r="B160" s="1">
        <v>1</v>
      </c>
      <c r="C160" s="1" t="s">
        <v>362</v>
      </c>
      <c r="D160" s="1">
        <v>4</v>
      </c>
      <c r="E160" s="1" t="s">
        <v>403</v>
      </c>
      <c r="F160" s="12">
        <v>2346780</v>
      </c>
      <c r="J160" s="1">
        <v>1</v>
      </c>
      <c r="K160" s="12">
        <v>0</v>
      </c>
      <c r="L160" s="12">
        <v>0</v>
      </c>
      <c r="M160" s="12">
        <v>2346780</v>
      </c>
      <c r="N160" s="4">
        <v>43714</v>
      </c>
      <c r="O160" s="1">
        <v>0</v>
      </c>
      <c r="P160" s="1">
        <v>6</v>
      </c>
      <c r="Q160" s="1">
        <v>6</v>
      </c>
      <c r="R160" s="1" t="s">
        <v>142</v>
      </c>
      <c r="S160" s="1">
        <v>3</v>
      </c>
      <c r="U160" s="16" t="s">
        <v>28</v>
      </c>
      <c r="V160" s="10">
        <v>0</v>
      </c>
      <c r="W160" s="10">
        <v>0</v>
      </c>
      <c r="X160" s="10">
        <v>0</v>
      </c>
      <c r="Y160" s="10">
        <v>2346780</v>
      </c>
    </row>
    <row r="161" spans="1:25">
      <c r="A161" s="1">
        <v>366</v>
      </c>
      <c r="B161" s="1">
        <v>0</v>
      </c>
      <c r="C161" s="1" t="s">
        <v>399</v>
      </c>
      <c r="D161" s="1">
        <v>6</v>
      </c>
      <c r="E161" s="1" t="s">
        <v>162</v>
      </c>
      <c r="F161" s="12">
        <v>1371122</v>
      </c>
      <c r="J161" s="1">
        <v>1</v>
      </c>
      <c r="K161" s="12">
        <v>1371121</v>
      </c>
      <c r="L161" s="12">
        <v>0</v>
      </c>
      <c r="M161" s="12">
        <v>1</v>
      </c>
      <c r="N161" s="4">
        <v>35873</v>
      </c>
      <c r="O161" s="1">
        <v>6</v>
      </c>
      <c r="P161" s="1">
        <v>6</v>
      </c>
      <c r="Q161" s="1">
        <v>0</v>
      </c>
      <c r="R161" s="1" t="s">
        <v>135</v>
      </c>
      <c r="S161" s="1">
        <v>3</v>
      </c>
      <c r="U161" s="16" t="s">
        <v>28</v>
      </c>
      <c r="V161" s="10">
        <v>0</v>
      </c>
      <c r="W161" s="10">
        <v>1371121</v>
      </c>
      <c r="X161" s="10">
        <v>0</v>
      </c>
      <c r="Y161" s="10">
        <v>1</v>
      </c>
    </row>
    <row r="162" spans="1:25">
      <c r="A162" s="1">
        <v>367</v>
      </c>
      <c r="B162" s="1">
        <v>0</v>
      </c>
      <c r="C162" s="1" t="s">
        <v>400</v>
      </c>
      <c r="D162" s="1">
        <v>6</v>
      </c>
      <c r="E162" s="1" t="s">
        <v>162</v>
      </c>
      <c r="F162" s="12">
        <v>694399</v>
      </c>
      <c r="J162" s="1">
        <v>1</v>
      </c>
      <c r="K162" s="12">
        <v>694398</v>
      </c>
      <c r="L162" s="12">
        <v>0</v>
      </c>
      <c r="M162" s="12">
        <v>1</v>
      </c>
      <c r="N162" s="4">
        <v>35873</v>
      </c>
      <c r="O162" s="1">
        <v>5</v>
      </c>
      <c r="P162" s="1">
        <v>5</v>
      </c>
      <c r="Q162" s="1">
        <v>0</v>
      </c>
      <c r="R162" s="1" t="s">
        <v>135</v>
      </c>
      <c r="S162" s="1">
        <v>3</v>
      </c>
      <c r="U162" s="16" t="s">
        <v>28</v>
      </c>
      <c r="V162" s="10">
        <v>0</v>
      </c>
      <c r="W162" s="10">
        <v>694398</v>
      </c>
      <c r="X162" s="10">
        <v>0</v>
      </c>
      <c r="Y162" s="10">
        <v>1</v>
      </c>
    </row>
    <row r="163" spans="1:25">
      <c r="A163" s="1">
        <v>368</v>
      </c>
      <c r="B163" s="1">
        <v>0</v>
      </c>
      <c r="C163" s="1" t="s">
        <v>202</v>
      </c>
      <c r="D163" s="1">
        <v>6</v>
      </c>
      <c r="E163" s="1" t="s">
        <v>162</v>
      </c>
      <c r="F163" s="12">
        <v>676723</v>
      </c>
      <c r="J163" s="1">
        <v>1</v>
      </c>
      <c r="K163" s="12">
        <v>676722</v>
      </c>
      <c r="L163" s="12">
        <v>0</v>
      </c>
      <c r="M163" s="12">
        <v>1</v>
      </c>
      <c r="N163" s="4">
        <v>35873</v>
      </c>
      <c r="O163" s="1">
        <v>5</v>
      </c>
      <c r="P163" s="1">
        <v>5</v>
      </c>
      <c r="Q163" s="1">
        <v>0</v>
      </c>
      <c r="R163" s="1" t="s">
        <v>135</v>
      </c>
      <c r="S163" s="1">
        <v>3</v>
      </c>
      <c r="U163" s="16" t="s">
        <v>28</v>
      </c>
      <c r="V163" s="10">
        <v>0</v>
      </c>
      <c r="W163" s="10">
        <v>676722</v>
      </c>
      <c r="X163" s="10">
        <v>0</v>
      </c>
      <c r="Y163" s="10">
        <v>1</v>
      </c>
    </row>
    <row r="164" spans="1:25">
      <c r="A164" s="1">
        <v>369</v>
      </c>
      <c r="B164" s="1">
        <v>0</v>
      </c>
      <c r="C164" s="1" t="s">
        <v>401</v>
      </c>
      <c r="D164" s="1">
        <v>6</v>
      </c>
      <c r="E164" s="1" t="s">
        <v>162</v>
      </c>
      <c r="F164" s="12">
        <v>810552</v>
      </c>
      <c r="J164" s="1">
        <v>1</v>
      </c>
      <c r="K164" s="12">
        <v>810551</v>
      </c>
      <c r="L164" s="12">
        <v>0</v>
      </c>
      <c r="M164" s="12">
        <v>1</v>
      </c>
      <c r="N164" s="4">
        <v>35873</v>
      </c>
      <c r="O164" s="1">
        <v>5</v>
      </c>
      <c r="P164" s="1">
        <v>5</v>
      </c>
      <c r="Q164" s="1">
        <v>0</v>
      </c>
      <c r="R164" s="1" t="s">
        <v>135</v>
      </c>
      <c r="S164" s="1">
        <v>3</v>
      </c>
      <c r="U164" s="16" t="s">
        <v>28</v>
      </c>
      <c r="V164" s="10">
        <v>0</v>
      </c>
      <c r="W164" s="10">
        <v>810551</v>
      </c>
      <c r="X164" s="10">
        <v>0</v>
      </c>
      <c r="Y164" s="10">
        <v>1</v>
      </c>
    </row>
    <row r="165" spans="1:25">
      <c r="A165" s="1">
        <v>370</v>
      </c>
      <c r="B165" s="1">
        <v>0</v>
      </c>
      <c r="C165" s="1" t="s">
        <v>209</v>
      </c>
      <c r="D165" s="1">
        <v>6</v>
      </c>
      <c r="E165" s="1" t="s">
        <v>162</v>
      </c>
      <c r="F165" s="12">
        <v>1161540</v>
      </c>
      <c r="J165" s="1">
        <v>1</v>
      </c>
      <c r="K165" s="12">
        <v>1161539</v>
      </c>
      <c r="L165" s="12">
        <v>0</v>
      </c>
      <c r="M165" s="12">
        <v>1</v>
      </c>
      <c r="N165" s="4">
        <v>35873</v>
      </c>
      <c r="O165" s="1">
        <v>5</v>
      </c>
      <c r="P165" s="1">
        <v>5</v>
      </c>
      <c r="Q165" s="1">
        <v>0</v>
      </c>
      <c r="R165" s="1" t="s">
        <v>135</v>
      </c>
      <c r="S165" s="1">
        <v>3</v>
      </c>
      <c r="U165" s="16" t="s">
        <v>28</v>
      </c>
      <c r="V165" s="10">
        <v>0</v>
      </c>
      <c r="W165" s="10">
        <v>1161539</v>
      </c>
      <c r="X165" s="10">
        <v>0</v>
      </c>
      <c r="Y165" s="10">
        <v>1</v>
      </c>
    </row>
    <row r="166" spans="1:25">
      <c r="A166" s="1">
        <v>372</v>
      </c>
      <c r="B166" s="1">
        <v>0</v>
      </c>
      <c r="C166" s="1" t="s">
        <v>362</v>
      </c>
      <c r="D166" s="1">
        <v>4</v>
      </c>
      <c r="E166" s="1" t="s">
        <v>403</v>
      </c>
      <c r="F166" s="12">
        <v>2898256</v>
      </c>
      <c r="J166" s="1">
        <v>1</v>
      </c>
      <c r="K166" s="12">
        <v>0</v>
      </c>
      <c r="L166" s="12">
        <v>0</v>
      </c>
      <c r="M166" s="12">
        <v>2898256</v>
      </c>
      <c r="N166" s="4">
        <v>43698</v>
      </c>
      <c r="O166" s="1">
        <v>0</v>
      </c>
      <c r="P166" s="1">
        <v>6</v>
      </c>
      <c r="Q166" s="1">
        <v>6</v>
      </c>
      <c r="R166" s="1" t="s">
        <v>264</v>
      </c>
      <c r="S166" s="1">
        <v>3</v>
      </c>
      <c r="U166" s="16" t="s">
        <v>28</v>
      </c>
      <c r="V166" s="10">
        <v>0</v>
      </c>
      <c r="W166" s="10">
        <v>0</v>
      </c>
      <c r="X166" s="10">
        <v>0</v>
      </c>
      <c r="Y166" s="10">
        <v>2898256</v>
      </c>
    </row>
    <row r="167" spans="1:25">
      <c r="A167" s="1">
        <v>373</v>
      </c>
      <c r="B167" s="1">
        <v>0</v>
      </c>
      <c r="C167" s="1" t="s">
        <v>362</v>
      </c>
      <c r="D167" s="1">
        <v>4</v>
      </c>
      <c r="E167" s="1" t="s">
        <v>403</v>
      </c>
      <c r="F167" s="12">
        <v>3021744</v>
      </c>
      <c r="J167" s="1">
        <v>1</v>
      </c>
      <c r="K167" s="12">
        <v>0</v>
      </c>
      <c r="L167" s="12">
        <v>0</v>
      </c>
      <c r="M167" s="12">
        <v>3021744</v>
      </c>
      <c r="N167" s="4">
        <v>43699</v>
      </c>
      <c r="O167" s="1">
        <v>0</v>
      </c>
      <c r="P167" s="1">
        <v>6</v>
      </c>
      <c r="Q167" s="1">
        <v>6</v>
      </c>
      <c r="R167" s="1" t="s">
        <v>264</v>
      </c>
      <c r="S167" s="1">
        <v>3</v>
      </c>
      <c r="U167" s="16" t="s">
        <v>28</v>
      </c>
      <c r="V167" s="10">
        <v>0</v>
      </c>
      <c r="W167" s="10">
        <v>0</v>
      </c>
      <c r="X167" s="10">
        <v>0</v>
      </c>
      <c r="Y167" s="10">
        <v>3021744</v>
      </c>
    </row>
    <row r="168" spans="1:25">
      <c r="A168" s="1">
        <v>379</v>
      </c>
      <c r="B168" s="1">
        <v>0</v>
      </c>
      <c r="C168" s="1" t="s">
        <v>399</v>
      </c>
      <c r="D168" s="1">
        <v>6</v>
      </c>
      <c r="E168" s="1" t="s">
        <v>162</v>
      </c>
      <c r="F168" s="12">
        <v>900653</v>
      </c>
      <c r="J168" s="1">
        <v>1</v>
      </c>
      <c r="K168" s="12">
        <v>900652</v>
      </c>
      <c r="L168" s="12">
        <v>0</v>
      </c>
      <c r="M168" s="12">
        <v>1</v>
      </c>
      <c r="N168" s="4">
        <v>34059</v>
      </c>
      <c r="O168" s="1">
        <v>6</v>
      </c>
      <c r="P168" s="1">
        <v>6</v>
      </c>
      <c r="Q168" s="1">
        <v>0</v>
      </c>
      <c r="R168" s="1" t="s">
        <v>135</v>
      </c>
      <c r="S168" s="1">
        <v>3</v>
      </c>
      <c r="U168" s="16" t="s">
        <v>28</v>
      </c>
      <c r="V168" s="10">
        <v>0</v>
      </c>
      <c r="W168" s="10">
        <v>900652</v>
      </c>
      <c r="X168" s="10">
        <v>0</v>
      </c>
      <c r="Y168" s="10">
        <v>1</v>
      </c>
    </row>
    <row r="169" spans="1:25">
      <c r="A169" s="1">
        <v>381</v>
      </c>
      <c r="B169" s="1">
        <v>0</v>
      </c>
      <c r="C169" s="1" t="s">
        <v>402</v>
      </c>
      <c r="D169" s="1">
        <v>4</v>
      </c>
      <c r="E169" s="1" t="s">
        <v>403</v>
      </c>
      <c r="F169" s="12">
        <v>7482000</v>
      </c>
      <c r="J169" s="1">
        <v>1</v>
      </c>
      <c r="K169" s="12">
        <v>0</v>
      </c>
      <c r="L169" s="12">
        <v>0</v>
      </c>
      <c r="M169" s="12">
        <v>7482000</v>
      </c>
      <c r="N169" s="4">
        <v>43798</v>
      </c>
      <c r="O169" s="1">
        <v>0</v>
      </c>
      <c r="P169" s="1">
        <v>4</v>
      </c>
      <c r="Q169" s="1">
        <v>4</v>
      </c>
      <c r="R169" s="1" t="s">
        <v>264</v>
      </c>
      <c r="S169" s="1">
        <v>7</v>
      </c>
      <c r="U169" s="16" t="s">
        <v>16</v>
      </c>
      <c r="V169" s="10">
        <v>0</v>
      </c>
      <c r="W169" s="10">
        <v>0</v>
      </c>
      <c r="X169" s="10">
        <v>0</v>
      </c>
      <c r="Y169" s="10">
        <v>7482000</v>
      </c>
    </row>
    <row r="170" spans="1:25">
      <c r="A170" s="1">
        <v>382</v>
      </c>
      <c r="B170" s="1">
        <v>0</v>
      </c>
      <c r="C170" s="1" t="s">
        <v>209</v>
      </c>
      <c r="D170" s="1">
        <v>6</v>
      </c>
      <c r="E170" s="1" t="s">
        <v>162</v>
      </c>
      <c r="F170" s="12">
        <v>883684</v>
      </c>
      <c r="J170" s="1">
        <v>1</v>
      </c>
      <c r="K170" s="12">
        <v>883683</v>
      </c>
      <c r="L170" s="12">
        <v>0</v>
      </c>
      <c r="M170" s="12">
        <v>1</v>
      </c>
      <c r="N170" s="4">
        <v>34059</v>
      </c>
      <c r="O170" s="1">
        <v>6</v>
      </c>
      <c r="P170" s="1">
        <v>6</v>
      </c>
      <c r="Q170" s="1">
        <v>0</v>
      </c>
      <c r="R170" s="1" t="s">
        <v>135</v>
      </c>
      <c r="S170" s="1">
        <v>3</v>
      </c>
      <c r="U170" s="16" t="s">
        <v>28</v>
      </c>
      <c r="V170" s="10">
        <v>0</v>
      </c>
      <c r="W170" s="10">
        <v>883683</v>
      </c>
      <c r="X170" s="10">
        <v>0</v>
      </c>
      <c r="Y170" s="10">
        <v>1</v>
      </c>
    </row>
    <row r="171" spans="1:25">
      <c r="U171" s="16"/>
    </row>
  </sheetData>
  <phoneticPr fontId="3" type="Hiragana"/>
  <conditionalFormatting sqref="N2:N1038747 H2:I1038747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" right="0.7" top="0.75" bottom="0.75" header="0.3" footer="0.3"/>
  <pageSetup paperSize="9" scale="33" fitToWidth="1" fitToHeight="0" orientation="landscape" usePrinterDefaults="1" r:id="rId1"/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W4"/>
  <sheetViews>
    <sheetView workbookViewId="0">
      <selection activeCell="H14" sqref="H14"/>
    </sheetView>
  </sheetViews>
  <sheetFormatPr defaultColWidth="9" defaultRowHeight="15"/>
  <cols>
    <col min="1" max="1" width="9" style="14" bestFit="1" customWidth="0"/>
    <col min="2" max="2" width="11" style="14" bestFit="1" customWidth="1"/>
    <col min="3" max="3" width="24.75" style="14" customWidth="1"/>
    <col min="4" max="4" width="9" style="14" hidden="1" customWidth="1"/>
    <col min="5" max="5" width="26.375" style="14" customWidth="1"/>
    <col min="6" max="6" width="19" style="17" customWidth="1"/>
    <col min="7" max="7" width="26.375" style="17" customWidth="1"/>
    <col min="8" max="10" width="18.75" style="4" customWidth="1"/>
    <col min="11" max="13" width="26.375" style="17" customWidth="1"/>
    <col min="14" max="16" width="9" style="14"/>
    <col min="17" max="17" width="5.25" style="14" hidden="1" customWidth="1"/>
    <col min="18" max="18" width="11" style="14" hidden="1" customWidth="1"/>
    <col min="19" max="19" width="24.5" style="14" customWidth="1"/>
    <col min="20" max="20" width="20" style="10" bestFit="1" customWidth="1"/>
    <col min="21" max="21" width="24.375" style="10" bestFit="1" customWidth="1"/>
    <col min="22" max="22" width="20" style="10" bestFit="1" customWidth="1"/>
    <col min="23" max="23" width="15.75" style="10" bestFit="1" customWidth="1"/>
    <col min="24" max="16384" width="9" style="18"/>
  </cols>
  <sheetData>
    <row r="1" spans="1:23" ht="26.25" customHeight="1">
      <c r="A1" s="15" t="s">
        <v>6</v>
      </c>
      <c r="B1" s="15" t="s">
        <v>43</v>
      </c>
      <c r="C1" s="15" t="s">
        <v>91</v>
      </c>
      <c r="D1" s="15" t="s">
        <v>62</v>
      </c>
      <c r="E1" s="15" t="s">
        <v>48</v>
      </c>
      <c r="F1" s="19" t="s">
        <v>72</v>
      </c>
      <c r="G1" s="19" t="s">
        <v>18</v>
      </c>
      <c r="H1" s="8" t="s">
        <v>125</v>
      </c>
      <c r="I1" s="8" t="s">
        <v>126</v>
      </c>
      <c r="J1" s="8" t="s">
        <v>104</v>
      </c>
      <c r="K1" s="19" t="s">
        <v>71</v>
      </c>
      <c r="L1" s="19" t="s">
        <v>76</v>
      </c>
      <c r="M1" s="19" t="s">
        <v>67</v>
      </c>
      <c r="N1" s="15" t="s">
        <v>42</v>
      </c>
      <c r="O1" s="15" t="s">
        <v>98</v>
      </c>
      <c r="P1" s="15" t="s">
        <v>100</v>
      </c>
      <c r="Q1" s="15" t="s">
        <v>95</v>
      </c>
      <c r="R1" s="15" t="s">
        <v>108</v>
      </c>
      <c r="S1" s="15" t="s">
        <v>108</v>
      </c>
      <c r="T1" s="11" t="s">
        <v>115</v>
      </c>
      <c r="U1" s="11" t="s">
        <v>80</v>
      </c>
      <c r="V1" s="11" t="s">
        <v>118</v>
      </c>
      <c r="W1" s="11" t="s">
        <v>121</v>
      </c>
    </row>
    <row r="2" spans="1:23">
      <c r="A2" s="14">
        <v>7</v>
      </c>
      <c r="B2" s="14">
        <v>1</v>
      </c>
      <c r="C2" s="14" t="s">
        <v>377</v>
      </c>
      <c r="D2" s="14">
        <v>3</v>
      </c>
      <c r="E2" s="14" t="s">
        <v>88</v>
      </c>
      <c r="F2" s="17">
        <v>1224720</v>
      </c>
      <c r="H2" s="9"/>
      <c r="I2" s="9"/>
      <c r="J2" s="9">
        <v>41973</v>
      </c>
      <c r="K2" s="17">
        <v>1224720</v>
      </c>
      <c r="L2" s="17">
        <v>244944</v>
      </c>
      <c r="M2" s="17">
        <v>0</v>
      </c>
      <c r="N2" s="14">
        <v>5</v>
      </c>
      <c r="O2" s="14">
        <v>5</v>
      </c>
      <c r="P2" s="14">
        <v>0</v>
      </c>
      <c r="Q2" s="14" t="s">
        <v>151</v>
      </c>
      <c r="R2" s="14">
        <v>3</v>
      </c>
      <c r="S2" s="16" t="str">
        <f>IF(R2="","",VLOOKUP(R2,行政目的!$A$2:$B$9,2,FALSE))</f>
        <v>福祉</v>
      </c>
      <c r="T2" s="10">
        <v>0</v>
      </c>
      <c r="U2" s="10">
        <v>1224720</v>
      </c>
      <c r="V2" s="10">
        <v>244944</v>
      </c>
      <c r="W2" s="10">
        <v>0</v>
      </c>
    </row>
    <row r="3" spans="1:23">
      <c r="S3" s="16" t="str">
        <f>IF(R3="","",VLOOKUP(R3,行政目的!$A$2:$B$9,2,FALSE))</f>
        <v/>
      </c>
    </row>
    <row r="4" spans="1:23">
      <c r="S4" s="16" t="str">
        <f>IF(R4="","",VLOOKUP(R4,行政目的!$A$2:$B$9,2,FALSE))</f>
        <v/>
      </c>
    </row>
  </sheetData>
  <phoneticPr fontId="3" type="Hiragana"/>
  <conditionalFormatting sqref="H2:J1038580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scale="34" fitToWidth="1" fitToHeight="0" orientation="landscape" usePrinterDefaults="1" r:id="rId1"/>
</worksheet>
</file>

<file path=xl/worksheets/sheet8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B9"/>
  <sheetViews>
    <sheetView workbookViewId="0"/>
  </sheetViews>
  <sheetFormatPr defaultRowHeight="15"/>
  <cols>
    <col min="1" max="1" width="11" bestFit="1" customWidth="1"/>
  </cols>
  <sheetData>
    <row r="1" spans="1:2">
      <c r="A1" t="s">
        <v>107</v>
      </c>
      <c r="B1" t="s">
        <v>108</v>
      </c>
    </row>
    <row r="2" spans="1:2">
      <c r="A2">
        <v>1</v>
      </c>
      <c r="B2" t="s">
        <v>113</v>
      </c>
    </row>
    <row r="3" spans="1:2">
      <c r="A3">
        <v>2</v>
      </c>
      <c r="B3" t="s">
        <v>11</v>
      </c>
    </row>
    <row r="4" spans="1:2">
      <c r="A4">
        <v>3</v>
      </c>
      <c r="B4" t="s">
        <v>28</v>
      </c>
    </row>
    <row r="5" spans="1:2">
      <c r="A5">
        <v>4</v>
      </c>
      <c r="B5" t="s">
        <v>26</v>
      </c>
    </row>
    <row r="6" spans="1:2">
      <c r="A6">
        <v>5</v>
      </c>
      <c r="B6" t="s">
        <v>23</v>
      </c>
    </row>
    <row r="7" spans="1:2">
      <c r="A7">
        <v>6</v>
      </c>
      <c r="B7" t="s">
        <v>17</v>
      </c>
    </row>
    <row r="8" spans="1:2">
      <c r="A8">
        <v>7</v>
      </c>
      <c r="B8" t="s">
        <v>16</v>
      </c>
    </row>
    <row r="9" spans="1:2">
      <c r="A9">
        <v>0</v>
      </c>
      <c r="B9" t="s">
        <v>16</v>
      </c>
    </row>
  </sheetData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土地_当年度内訳</vt:lpstr>
      <vt:lpstr>建物_当年度内訳</vt:lpstr>
      <vt:lpstr>建物修繕履歴_当年度内訳</vt:lpstr>
      <vt:lpstr>建物付属設備_当年度内訳</vt:lpstr>
      <vt:lpstr>工作物_当年度内訳</vt:lpstr>
      <vt:lpstr>物品_当年度内訳</vt:lpstr>
      <vt:lpstr>ソフトウェア_当年度内訳</vt:lpstr>
      <vt:lpstr>行政目的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出納２</cp:lastModifiedBy>
  <dcterms:created xsi:type="dcterms:W3CDTF">2021-03-14T08:08:44Z</dcterms:created>
  <dcterms:modified xsi:type="dcterms:W3CDTF">2021-03-30T23:56:59Z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2021-03-30T23:56:59Z</vt:filetime>
  </property>
</Properties>
</file>