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0575"/>
  </bookViews>
  <sheets>
    <sheet name="土地_当年度内訳" sheetId="45" r:id="rId1"/>
    <sheet name="建物_当年度内訳" sheetId="47" r:id="rId2"/>
    <sheet name="建物修繕履歴_当年度内訳" sheetId="49" r:id="rId3"/>
    <sheet name="建物付属設備_当年度内訳" sheetId="51" r:id="rId4"/>
    <sheet name="工作物_当年度内訳" sheetId="53" r:id="rId5"/>
    <sheet name="物品_当年度内訳" sheetId="61" r:id="rId6"/>
    <sheet name="ソフトウェア_当年度内訳" sheetId="73" r:id="rId7"/>
    <sheet name="行政目的" sheetId="84" state="hidden" r:id="rId8"/>
  </sheets>
  <definedNames>
    <definedName name="_Order1" hidden="1">255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<sst xmlns:r="http://schemas.openxmlformats.org/officeDocument/2006/relationships" xmlns="http://schemas.openxmlformats.org/spreadsheetml/2006/main" count="549" uniqueCount="549">
  <si>
    <t>業務用乾燥機</t>
  </si>
  <si>
    <t>甲3863-3</t>
  </si>
  <si>
    <t>灰出設備工事</t>
  </si>
  <si>
    <t>施設名称</t>
  </si>
  <si>
    <t>非常用発電機</t>
  </si>
  <si>
    <t>無線塔工事</t>
  </si>
  <si>
    <t>救急車</t>
  </si>
  <si>
    <t>甲3863-4</t>
  </si>
  <si>
    <t>教育</t>
  </si>
  <si>
    <t>ストックハウス</t>
  </si>
  <si>
    <t>倉庫</t>
  </si>
  <si>
    <t>整理番号</t>
  </si>
  <si>
    <t>工事番号</t>
  </si>
  <si>
    <t>乙573-14</t>
  </si>
  <si>
    <t>総務</t>
  </si>
  <si>
    <t>種別名称</t>
  </si>
  <si>
    <t>リース金額（円）</t>
  </si>
  <si>
    <t>消防</t>
  </si>
  <si>
    <t>建物名称</t>
  </si>
  <si>
    <t>広見分署増改築空調設備工事</t>
  </si>
  <si>
    <t>甲3926-1</t>
  </si>
  <si>
    <t>産業振興</t>
  </si>
  <si>
    <t>環境衛生</t>
  </si>
  <si>
    <t>建物付属設備枝番号</t>
  </si>
  <si>
    <t>消防3号（化学消防自動車）</t>
  </si>
  <si>
    <t>福祉</t>
  </si>
  <si>
    <t>出動サイレン設備</t>
  </si>
  <si>
    <t>リフトバック</t>
  </si>
  <si>
    <t>甲3786-2</t>
  </si>
  <si>
    <t>オイルタンク置場</t>
  </si>
  <si>
    <t>その他</t>
  </si>
  <si>
    <t>油タンク工事</t>
  </si>
  <si>
    <t>吉田愛生寮</t>
  </si>
  <si>
    <t>音響設備</t>
  </si>
  <si>
    <t>電灯･換気設備</t>
  </si>
  <si>
    <t>工作物名称</t>
  </si>
  <si>
    <t>排水設備</t>
  </si>
  <si>
    <t>不燃ごみ・粗大ごみ処理系列破砕選別設備工事</t>
  </si>
  <si>
    <t>甲3779-2</t>
  </si>
  <si>
    <t>家具カーテンブラインド工事</t>
  </si>
  <si>
    <t>冷暖房換気設備工事</t>
  </si>
  <si>
    <t>223-2</t>
  </si>
  <si>
    <t>油庫・倉庫</t>
  </si>
  <si>
    <t>AV設備</t>
  </si>
  <si>
    <t>地番</t>
  </si>
  <si>
    <t>付属設備名称</t>
  </si>
  <si>
    <t>甲3787-4</t>
  </si>
  <si>
    <t>種類cd</t>
  </si>
  <si>
    <t>門塀工事</t>
  </si>
  <si>
    <t>財産番号</t>
  </si>
  <si>
    <t>ナースコール他電話設備改修工事</t>
  </si>
  <si>
    <t>整理枝番号</t>
  </si>
  <si>
    <t>事業インフラ区分</t>
  </si>
  <si>
    <t>甲3794</t>
  </si>
  <si>
    <t>環境センター</t>
  </si>
  <si>
    <t>休憩所上屋</t>
  </si>
  <si>
    <t>救急7号（救急車）</t>
  </si>
  <si>
    <t>物品名称</t>
  </si>
  <si>
    <t>種類</t>
  </si>
  <si>
    <t>夜間照明施設</t>
  </si>
  <si>
    <t>敷地整備</t>
  </si>
  <si>
    <t>軽四輪自動車（車椅子移動車）</t>
  </si>
  <si>
    <t>大字</t>
  </si>
  <si>
    <t>衛生器具設備工事</t>
  </si>
  <si>
    <t>小字</t>
  </si>
  <si>
    <t>甲3977-1</t>
  </si>
  <si>
    <t>工事名称</t>
  </si>
  <si>
    <t>495-1</t>
  </si>
  <si>
    <t>種別番号</t>
  </si>
  <si>
    <t>ケアハウス</t>
  </si>
  <si>
    <t>設備基礎工事</t>
  </si>
  <si>
    <t>経過年数</t>
  </si>
  <si>
    <t>数量</t>
  </si>
  <si>
    <t>222-1</t>
  </si>
  <si>
    <t>乙573-41</t>
  </si>
  <si>
    <t>削除フラグ</t>
  </si>
  <si>
    <t>洗車場</t>
  </si>
  <si>
    <t>消防6号（普通消防ポンプ自動車）</t>
  </si>
  <si>
    <t>評価額（円）</t>
  </si>
  <si>
    <t>ＩＴＶ設備</t>
  </si>
  <si>
    <t>減価償却累計額（円）</t>
  </si>
  <si>
    <t>取得金額（円）</t>
  </si>
  <si>
    <t>建築取得金額（円）</t>
  </si>
  <si>
    <t>資源回収棟　屋外電気設備</t>
  </si>
  <si>
    <t>再調達価額（円）</t>
  </si>
  <si>
    <t>減価償却費（円）</t>
  </si>
  <si>
    <t>機器単体費（宇和島消防本部）指令台改修費用</t>
  </si>
  <si>
    <t>事業費（円）</t>
  </si>
  <si>
    <t>食器洗浄機</t>
  </si>
  <si>
    <t>合計減価償却累計額（円）</t>
  </si>
  <si>
    <t>建物付属設備id</t>
  </si>
  <si>
    <t>資産計上cd</t>
  </si>
  <si>
    <t>乙489-2</t>
  </si>
  <si>
    <t>ソフトウェア</t>
  </si>
  <si>
    <t>無形名称</t>
  </si>
  <si>
    <t>甲3863-9</t>
  </si>
  <si>
    <t>甲3921-1</t>
  </si>
  <si>
    <t>取得年月日</t>
  </si>
  <si>
    <t>異動事由</t>
  </si>
  <si>
    <t>電気錠設備</t>
  </si>
  <si>
    <t>耐用年数</t>
  </si>
  <si>
    <t>寿楽荘</t>
  </si>
  <si>
    <t>消毒放流設備工事</t>
  </si>
  <si>
    <t>残存年数</t>
  </si>
  <si>
    <t>備品管理システム</t>
  </si>
  <si>
    <t>工事年度</t>
  </si>
  <si>
    <t>契約開始年月日</t>
  </si>
  <si>
    <t>情報通信設備</t>
  </si>
  <si>
    <t>行政目的cd</t>
  </si>
  <si>
    <t>甲566-4</t>
  </si>
  <si>
    <t>行政目的</t>
  </si>
  <si>
    <t>坂下津</t>
  </si>
  <si>
    <t>電気通信設備調整工（宇和島消防本部）</t>
  </si>
  <si>
    <t>消防40号（普通消防ポンプ自動車）</t>
  </si>
  <si>
    <t>供用開始年月日</t>
  </si>
  <si>
    <t>生活インフラ・国土保全</t>
  </si>
  <si>
    <t>居室内電灯コンセント設備</t>
  </si>
  <si>
    <t>缶類・びん類処理系列供給設備工事</t>
  </si>
  <si>
    <t>合計再調達価額（円）</t>
  </si>
  <si>
    <t>自動火災報知設備</t>
  </si>
  <si>
    <t>通信カラオケ</t>
  </si>
  <si>
    <t>合計減価償却費（円）</t>
  </si>
  <si>
    <t>消防41号（小型動力ポンプ付積載車）（四輪消防自動車）</t>
  </si>
  <si>
    <t>合計評価額（円）</t>
  </si>
  <si>
    <t>高田山無線基地局</t>
  </si>
  <si>
    <t>機器単体費（泉ヶ森無線基地局）</t>
  </si>
  <si>
    <t>リース開始年月日</t>
  </si>
  <si>
    <t>甲3875-1</t>
  </si>
  <si>
    <t>リース終了年月日</t>
  </si>
  <si>
    <t>甲3870-5</t>
  </si>
  <si>
    <t>昇降設備工事</t>
  </si>
  <si>
    <t>電気通信設備調整工（日吉支所）</t>
  </si>
  <si>
    <t>工作物_事業用_一般会計</t>
  </si>
  <si>
    <t>資源物等運搬車両</t>
  </si>
  <si>
    <t>工事枝番号</t>
  </si>
  <si>
    <t>幹線動力設備</t>
  </si>
  <si>
    <t>擁壁工事</t>
  </si>
  <si>
    <t>電気回転釜</t>
  </si>
  <si>
    <t>鬼北環境センター</t>
  </si>
  <si>
    <t>畔屋</t>
  </si>
  <si>
    <t>1742</t>
  </si>
  <si>
    <t>きほく優愛の里（養護）</t>
  </si>
  <si>
    <t>消防13号（安全指導車）（四輪消防自動車）　</t>
  </si>
  <si>
    <t>現況地積変更</t>
  </si>
  <si>
    <t>甲3800-3</t>
  </si>
  <si>
    <t>広見分署外壁及び車庫改修工事</t>
  </si>
  <si>
    <t>三間町音地</t>
  </si>
  <si>
    <t>丙206-51</t>
  </si>
  <si>
    <t>ペットボトル処理設備工事</t>
  </si>
  <si>
    <t>空調換気設備工事</t>
  </si>
  <si>
    <t>1008-15</t>
  </si>
  <si>
    <t>空調ダクト設備工事</t>
  </si>
  <si>
    <t>化粧扉工事</t>
  </si>
  <si>
    <t>1027-4</t>
  </si>
  <si>
    <t>1027-5</t>
  </si>
  <si>
    <t>汚泥再生処理センター</t>
  </si>
  <si>
    <t>入退出管理設備</t>
  </si>
  <si>
    <t>通信指令室改造工事</t>
  </si>
  <si>
    <t>乙69-1</t>
  </si>
  <si>
    <t>業務用洗濯機</t>
  </si>
  <si>
    <t>消防本部</t>
  </si>
  <si>
    <t>吉田町立間</t>
  </si>
  <si>
    <t>放送設備</t>
  </si>
  <si>
    <t>2番耕地2445-1</t>
  </si>
  <si>
    <t>消防9号（防火広報車 ）（四輪消防自動車）</t>
  </si>
  <si>
    <t>納骨塔工事</t>
  </si>
  <si>
    <t>芝</t>
  </si>
  <si>
    <t>甲3793-6</t>
  </si>
  <si>
    <t>消防梯子</t>
  </si>
  <si>
    <t>225-6</t>
  </si>
  <si>
    <t>225-7</t>
  </si>
  <si>
    <t>電気設備工事（分電盤）</t>
  </si>
  <si>
    <t>吉田町沖村</t>
  </si>
  <si>
    <t>甲524</t>
  </si>
  <si>
    <t>所管替え</t>
  </si>
  <si>
    <t>甲566-1</t>
  </si>
  <si>
    <t>開始登録</t>
  </si>
  <si>
    <t>甲3870-1</t>
  </si>
  <si>
    <t>機械設備（浄化槽除く）</t>
  </si>
  <si>
    <t>甲566-2</t>
  </si>
  <si>
    <t>甲3975-2</t>
  </si>
  <si>
    <t>甲566-3</t>
  </si>
  <si>
    <t>空調設備改修工事</t>
  </si>
  <si>
    <t>近永愛児園</t>
  </si>
  <si>
    <t>近永</t>
  </si>
  <si>
    <t>電気通信工事費（日吉支所）</t>
  </si>
  <si>
    <t>門工事</t>
  </si>
  <si>
    <t>497</t>
  </si>
  <si>
    <t>空気呼吸器</t>
  </si>
  <si>
    <t>施設変更</t>
  </si>
  <si>
    <t>脱臭設備工事</t>
  </si>
  <si>
    <t>近永乳児院</t>
  </si>
  <si>
    <t>ブラストチラー＆ショックフリーザー</t>
  </si>
  <si>
    <t>455-2</t>
  </si>
  <si>
    <t>広見斎場</t>
  </si>
  <si>
    <t>出目</t>
  </si>
  <si>
    <t>ショベルローダ（２）</t>
  </si>
  <si>
    <t>3369-2</t>
  </si>
  <si>
    <t>給湯設備工事</t>
  </si>
  <si>
    <t>消防30号（普通消防ポンプ自動車）</t>
  </si>
  <si>
    <t>甲3828-2</t>
  </si>
  <si>
    <t>スプリンクラー設備工事</t>
  </si>
  <si>
    <t>主処理設備工事</t>
  </si>
  <si>
    <t>不燃ごみ・粗大ごみ処理系列貯留搬出設備工事</t>
  </si>
  <si>
    <t>塗装工事</t>
  </si>
  <si>
    <t>休憩所</t>
  </si>
  <si>
    <t>受入貯留、前処理設備工事</t>
  </si>
  <si>
    <t>省エネ食器洗浄機①</t>
  </si>
  <si>
    <t>テレビ共同聴視設備</t>
  </si>
  <si>
    <t>舗装工事</t>
  </si>
  <si>
    <t>昇降機設備工事</t>
  </si>
  <si>
    <t>処遇援助システム「抱」４</t>
  </si>
  <si>
    <t>甲3795-2</t>
  </si>
  <si>
    <t>消防緊急通信指令施設発信地表示システム</t>
  </si>
  <si>
    <t>ＩＨ調理機</t>
  </si>
  <si>
    <t>光回線（ケーブルテレビ等）</t>
  </si>
  <si>
    <t>計量棟</t>
  </si>
  <si>
    <t>消防本部排気ガス換気設備工事</t>
  </si>
  <si>
    <t>甲3793-4</t>
  </si>
  <si>
    <t>甲3869-1</t>
  </si>
  <si>
    <t>施設関連道路</t>
  </si>
  <si>
    <t>囲障工事</t>
  </si>
  <si>
    <t>電気通信設備調整工（泉ヶ森無線基地局）</t>
  </si>
  <si>
    <t>柿の木ポンプ場</t>
  </si>
  <si>
    <t>訂正（修正）</t>
  </si>
  <si>
    <t>電気通信工事費（高田山無線基地局）</t>
  </si>
  <si>
    <t>屋外動産　同軸避雷器</t>
  </si>
  <si>
    <t>高圧受変電設備</t>
  </si>
  <si>
    <t>電灯設備</t>
  </si>
  <si>
    <t>電灯設備工事</t>
  </si>
  <si>
    <t>鬼北消防署 増築（仮眠室、車庫）</t>
  </si>
  <si>
    <t>取排水設備工事</t>
  </si>
  <si>
    <t>外周フェンス工事</t>
  </si>
  <si>
    <t>機器単体費（日吉支所）</t>
  </si>
  <si>
    <t>回転式乾燥機</t>
  </si>
  <si>
    <t>制御盤他</t>
  </si>
  <si>
    <t>し尿処理施設</t>
  </si>
  <si>
    <t>機器単体費（宇和島消防本部）無線回線制御装置外</t>
  </si>
  <si>
    <t>特殊工事</t>
  </si>
  <si>
    <t>浄化槽設備</t>
  </si>
  <si>
    <t>乙575-3</t>
  </si>
  <si>
    <t>呼出設備</t>
  </si>
  <si>
    <t>屋内給水設備工事</t>
  </si>
  <si>
    <t>祝森</t>
  </si>
  <si>
    <t>甲3510-4</t>
  </si>
  <si>
    <t>受入供給設備工事（動産除く）</t>
  </si>
  <si>
    <t>排水工事</t>
  </si>
  <si>
    <t>新規有償取得</t>
  </si>
  <si>
    <t>合併浄化槽設備工事</t>
  </si>
  <si>
    <t>甲3772-1</t>
  </si>
  <si>
    <t>不燃ごみ・粗大ごみ処理系列ごみ供給設備工事</t>
  </si>
  <si>
    <t>きほく優愛の里</t>
  </si>
  <si>
    <t>甲3772-4</t>
  </si>
  <si>
    <t>附帯工事（その他工事）</t>
  </si>
  <si>
    <t>甲3772-5</t>
  </si>
  <si>
    <t>甲3775</t>
  </si>
  <si>
    <t>防災照明設備</t>
  </si>
  <si>
    <t>甲3780-1</t>
  </si>
  <si>
    <t>甲3785-1</t>
  </si>
  <si>
    <t>電話配管設備</t>
  </si>
  <si>
    <t>甲3788-5</t>
  </si>
  <si>
    <t>甲3981-1</t>
  </si>
  <si>
    <t>甲3792-4</t>
  </si>
  <si>
    <t>据付機械装置　無線制御装置他</t>
  </si>
  <si>
    <t>甲3792-5</t>
  </si>
  <si>
    <t>非常灯・誘導灯設備</t>
  </si>
  <si>
    <t>甲3799-1</t>
  </si>
  <si>
    <t>甲3799-2</t>
  </si>
  <si>
    <t>消防署スロープ下車庫新設工事</t>
  </si>
  <si>
    <t>甲3800-1</t>
  </si>
  <si>
    <t>甲3807-2</t>
  </si>
  <si>
    <t>電気設備工事（動産除く）</t>
  </si>
  <si>
    <t>甲3808</t>
  </si>
  <si>
    <t>愛生寮</t>
  </si>
  <si>
    <t>その他工事（動産除く）</t>
  </si>
  <si>
    <t>甲3809-3</t>
  </si>
  <si>
    <t>屋外動産　PBR空中線他</t>
  </si>
  <si>
    <t>甲3863-1</t>
  </si>
  <si>
    <t>ペットボトル供給設備工事</t>
  </si>
  <si>
    <t>熱回収棟（ピット、建屋、煙突）</t>
  </si>
  <si>
    <t>甲3863-5</t>
  </si>
  <si>
    <t>甲3869-2</t>
  </si>
  <si>
    <t>甲3870-2</t>
  </si>
  <si>
    <t>テント</t>
  </si>
  <si>
    <t>甲3875-2</t>
  </si>
  <si>
    <t>給水設備工事</t>
  </si>
  <si>
    <t>甲3881-2</t>
  </si>
  <si>
    <t>甲3884</t>
  </si>
  <si>
    <t>救急2号（救急車）</t>
  </si>
  <si>
    <t>発電機設備(発電機は建物内）</t>
  </si>
  <si>
    <t>甲3922-1</t>
  </si>
  <si>
    <t>トイレ呼出設備</t>
  </si>
  <si>
    <t>甲3923-1</t>
  </si>
  <si>
    <t>甲3923-2</t>
  </si>
  <si>
    <t>甲3925-1</t>
  </si>
  <si>
    <t>甲3925-2</t>
  </si>
  <si>
    <t>電気通信設備調整工（鬼北消防署）</t>
  </si>
  <si>
    <t>甲3925-3</t>
  </si>
  <si>
    <t>甲3935-1</t>
  </si>
  <si>
    <t>甲3982-1</t>
  </si>
  <si>
    <t>甲3984-1</t>
  </si>
  <si>
    <t>排水管（1.2.3工区）</t>
  </si>
  <si>
    <t>乙573-10</t>
  </si>
  <si>
    <t>業務放送設備</t>
  </si>
  <si>
    <t>乙573-12</t>
  </si>
  <si>
    <t>電気通信工事費（吉田分署）</t>
  </si>
  <si>
    <t>乙573-16</t>
  </si>
  <si>
    <t>乙573-18</t>
  </si>
  <si>
    <t>乙573-25</t>
  </si>
  <si>
    <t>乙573-39</t>
  </si>
  <si>
    <t>乙573-40</t>
  </si>
  <si>
    <t>乙582-2</t>
  </si>
  <si>
    <t>消防21号（小型動力ポンプ付積載車）（四輪消防自動車）</t>
  </si>
  <si>
    <t>冷房換気設備</t>
  </si>
  <si>
    <t>甲3870-4</t>
  </si>
  <si>
    <t>寄付</t>
  </si>
  <si>
    <t>ホイールローダ</t>
  </si>
  <si>
    <t>甲3785-3</t>
  </si>
  <si>
    <t>訂正（追加）</t>
  </si>
  <si>
    <t>甲3863-8</t>
  </si>
  <si>
    <t>甲3923-3</t>
  </si>
  <si>
    <t>コンビオーブン</t>
  </si>
  <si>
    <t>甲3925-4</t>
  </si>
  <si>
    <t>乙573-42</t>
  </si>
  <si>
    <t>救助工作車</t>
  </si>
  <si>
    <t>屋外給水設備工事</t>
  </si>
  <si>
    <t>甲3795-1</t>
  </si>
  <si>
    <t>きほく優愛の里（児童）</t>
  </si>
  <si>
    <t>器具及び備品</t>
  </si>
  <si>
    <t>駐輪場</t>
  </si>
  <si>
    <t>防壁</t>
  </si>
  <si>
    <t>津島分署</t>
  </si>
  <si>
    <t>鬼北消防署車庫</t>
  </si>
  <si>
    <t>パススルー食器消毒保管庫</t>
  </si>
  <si>
    <t>新規取得</t>
  </si>
  <si>
    <t>泉ヶ森無線基地局</t>
  </si>
  <si>
    <t>本館</t>
  </si>
  <si>
    <t>太陽光発電設備</t>
  </si>
  <si>
    <t>車庫</t>
  </si>
  <si>
    <t>ポンプ室・ゴミ置場</t>
  </si>
  <si>
    <t>花壇及び造園植樹工事</t>
  </si>
  <si>
    <t>待機者管理システム</t>
  </si>
  <si>
    <t>消防42号（安全指導車）（軽自動車）</t>
  </si>
  <si>
    <t>物干場</t>
  </si>
  <si>
    <t>きほく優愛の里（乳児）</t>
  </si>
  <si>
    <t>ごみ置場</t>
  </si>
  <si>
    <t>換気設備工事</t>
  </si>
  <si>
    <t>資源回収棟</t>
  </si>
  <si>
    <t>調査判明（増）</t>
  </si>
  <si>
    <t>ゲートボール場工事</t>
  </si>
  <si>
    <t>ケアハウス城辺みしま荘</t>
  </si>
  <si>
    <t>通風設備工事（動産除く）</t>
  </si>
  <si>
    <t>公共下水道工事費</t>
  </si>
  <si>
    <t>電力設備（受電引込）</t>
  </si>
  <si>
    <t>燃焼ガス冷却設備工事（動産除く）</t>
  </si>
  <si>
    <t>消防本部、3分署庁舎耐震補強及び外壁内装改修工事</t>
  </si>
  <si>
    <t>ブロアー庫置場</t>
  </si>
  <si>
    <t>音響操作ワゴン</t>
  </si>
  <si>
    <t>消防本部駐輪場設置工事</t>
  </si>
  <si>
    <t>高圧受変電設備改修工事</t>
  </si>
  <si>
    <t>津島分署救助訓練塔新設等工事</t>
  </si>
  <si>
    <t>鬼北消防署</t>
  </si>
  <si>
    <t>燃焼設備工事</t>
  </si>
  <si>
    <t>空調配管設備工事</t>
  </si>
  <si>
    <t>契約管理システム</t>
  </si>
  <si>
    <t>高度処理設備工事</t>
  </si>
  <si>
    <t>汚泥処理設備工事</t>
  </si>
  <si>
    <t>資源化・搬出設備工事(フォークリフト除く）</t>
  </si>
  <si>
    <t>プラント工事</t>
  </si>
  <si>
    <t>ホース掛鉄塔ホース洗浄工事</t>
  </si>
  <si>
    <t>配管工事</t>
  </si>
  <si>
    <t>電気・計装工事</t>
  </si>
  <si>
    <t>吉田分署</t>
  </si>
  <si>
    <t>監視カメラ</t>
  </si>
  <si>
    <t>電気通信工事費（宇和島消防本部）</t>
  </si>
  <si>
    <t>施設銘板、貯水槽</t>
  </si>
  <si>
    <t>空調機器設備工事</t>
  </si>
  <si>
    <t>杭打工事</t>
  </si>
  <si>
    <t>電灯コンセント設備</t>
  </si>
  <si>
    <t>電話設備</t>
  </si>
  <si>
    <t>テレビ共聴設備</t>
  </si>
  <si>
    <t>無線用配管設備</t>
  </si>
  <si>
    <t>冷暖房設備工事</t>
  </si>
  <si>
    <t>避雷針設備</t>
  </si>
  <si>
    <t>電気通信設備調整工（吉田分署）</t>
  </si>
  <si>
    <t>機器単体費（吉田分署）</t>
  </si>
  <si>
    <t>防火水槽工事</t>
  </si>
  <si>
    <t>電気通信工事費（津島分署）</t>
  </si>
  <si>
    <t>縁石工事</t>
  </si>
  <si>
    <t>電気通信設備調整工（津島分署）</t>
  </si>
  <si>
    <t>機器単体費（津島分署）</t>
  </si>
  <si>
    <t>機械設備工事</t>
  </si>
  <si>
    <t>電気通信工事費（鬼北消防署）</t>
  </si>
  <si>
    <t>機器単体費（鬼北消防署）</t>
  </si>
  <si>
    <t>電気設備</t>
  </si>
  <si>
    <t>電気通信設備調整工（高田山無線基地局）</t>
  </si>
  <si>
    <t>機器単体費（高田山無線基地局）（局舎付帯設備・附帯機器）</t>
  </si>
  <si>
    <t>機器単体費（高田山無線基地局）</t>
  </si>
  <si>
    <t>消防2号（先端屈折式梯子付消防自動車）</t>
  </si>
  <si>
    <t>機器単体費（高田山無線基地局）現地組み立て</t>
  </si>
  <si>
    <t>建物本体の変更</t>
  </si>
  <si>
    <t>電気通信工事費（泉ヶ森無線基地局）</t>
  </si>
  <si>
    <t>救急6号（高規格救急自動車）</t>
  </si>
  <si>
    <t>照明設備</t>
  </si>
  <si>
    <t>厨房電気設備</t>
  </si>
  <si>
    <t>斎場</t>
  </si>
  <si>
    <t>コンセント設備</t>
  </si>
  <si>
    <t>屋外動産　3素子八木型空中線他</t>
  </si>
  <si>
    <t>電話・情報配管配線設備</t>
  </si>
  <si>
    <t>ナースコール設備</t>
  </si>
  <si>
    <t>時計設備</t>
  </si>
  <si>
    <t>換気機器設備工事</t>
  </si>
  <si>
    <t>給排水衛生設備工事</t>
  </si>
  <si>
    <t>110番非常通報装置及び防犯カメラ設置工事</t>
  </si>
  <si>
    <t>火葬炉動力制御盤改修工事</t>
  </si>
  <si>
    <t>弱電設備</t>
  </si>
  <si>
    <t>警備保障用配管設備</t>
  </si>
  <si>
    <t>高度救命処置用資機材</t>
  </si>
  <si>
    <t>ショベルローダ（１）</t>
  </si>
  <si>
    <t>金物工事</t>
  </si>
  <si>
    <t>築炉工事</t>
  </si>
  <si>
    <t>主燃焼装置工事</t>
  </si>
  <si>
    <t>消火設備工事</t>
  </si>
  <si>
    <t>再燃焼装置工事</t>
  </si>
  <si>
    <t>排気装置工事</t>
  </si>
  <si>
    <t>電気工事</t>
  </si>
  <si>
    <t>作業机（中央実験台）</t>
  </si>
  <si>
    <t>機械設備工事(給水ポンプ)</t>
  </si>
  <si>
    <t>屋外舗装</t>
  </si>
  <si>
    <t>空冷式ヒートポンプエアコン</t>
  </si>
  <si>
    <t>温冷配膳車</t>
  </si>
  <si>
    <t>電気設備工事</t>
  </si>
  <si>
    <t>電気設備工事(メーター盤)</t>
  </si>
  <si>
    <t>集じん・脱臭設備工事</t>
  </si>
  <si>
    <t>雑設備工事</t>
  </si>
  <si>
    <t>受水槽基礎</t>
  </si>
  <si>
    <t>缶類・びん類処理系列処理設備工事</t>
  </si>
  <si>
    <t>缶類・びん類貯留設備工事</t>
  </si>
  <si>
    <t>鉄塔</t>
  </si>
  <si>
    <t>計装設備工事</t>
  </si>
  <si>
    <t>受入供給設備工事</t>
  </si>
  <si>
    <t>燃焼ガス冷却設備工事</t>
  </si>
  <si>
    <t>排ガス処理設備工事</t>
  </si>
  <si>
    <t>排ガス処理設備工事（動産除く）</t>
  </si>
  <si>
    <t>通風設備工事</t>
  </si>
  <si>
    <t>灰出設備工事（動産除く）</t>
  </si>
  <si>
    <t>給水設備工事（動産除く）</t>
  </si>
  <si>
    <t>排水処理設備工事</t>
  </si>
  <si>
    <t>排水処理設備工事（動産除く）</t>
  </si>
  <si>
    <t>女性消防吏員用設備改修工事</t>
  </si>
  <si>
    <t>計装設備工事（動産除く）</t>
  </si>
  <si>
    <t>余熱利用設備工事</t>
  </si>
  <si>
    <t>余熱利用設備工事（動産除く）</t>
  </si>
  <si>
    <t>その他工事（雑設備）</t>
  </si>
  <si>
    <t>車両及び運搬具</t>
  </si>
  <si>
    <t>自火報設備</t>
  </si>
  <si>
    <t>屋内排水設備工事</t>
  </si>
  <si>
    <t>インターホン設備</t>
  </si>
  <si>
    <t>太陽光発電設備工事</t>
  </si>
  <si>
    <t>屋外排水設備工事</t>
  </si>
  <si>
    <t>浴槽ろ過設備工事</t>
  </si>
  <si>
    <t>汚水処理設備工事</t>
  </si>
  <si>
    <t>換気ダクト設備工事</t>
  </si>
  <si>
    <t>床暖房設備工事</t>
  </si>
  <si>
    <t>受変電設備</t>
  </si>
  <si>
    <t>幹線設備</t>
  </si>
  <si>
    <t>動力設備</t>
  </si>
  <si>
    <t>情報設備</t>
  </si>
  <si>
    <t>構内配電線路設備</t>
  </si>
  <si>
    <t>110番通報装置設備</t>
  </si>
  <si>
    <t>電気設備工事（発電機）</t>
  </si>
  <si>
    <t>消防17号（防火広報車 ）（普通乗用車）</t>
  </si>
  <si>
    <t>消防22号（安全指導車）（軽自動車）</t>
  </si>
  <si>
    <t>据付機械装置　緊急通信指令施設Ⅱ型</t>
  </si>
  <si>
    <t>消防33号（防火広報車）（四輪消防自動車）</t>
  </si>
  <si>
    <t>誤謬訂正</t>
  </si>
  <si>
    <t>浄化槽設備工事</t>
  </si>
  <si>
    <t>外構雑工事</t>
  </si>
  <si>
    <t>発電機置場</t>
  </si>
  <si>
    <t>パススルー冷凍庫</t>
  </si>
  <si>
    <t>消防31号（小型動力ポンプ付積載車）（四輪消防自動車）</t>
  </si>
  <si>
    <t>キュービクル置場</t>
  </si>
  <si>
    <t>花壇(縁石)工事</t>
  </si>
  <si>
    <t>遊具工事</t>
  </si>
  <si>
    <t>津島分署フェンス取付工事</t>
  </si>
  <si>
    <t>囲障・縁石</t>
  </si>
  <si>
    <t>屋外側溝、屋外舗装</t>
  </si>
  <si>
    <t>屋外排水設備</t>
  </si>
  <si>
    <t>介護保険システム</t>
  </si>
  <si>
    <t>植栽</t>
  </si>
  <si>
    <t>熱回収棟　屋外電気設備</t>
  </si>
  <si>
    <t>周辺環境整備</t>
  </si>
  <si>
    <t>サーバー</t>
  </si>
  <si>
    <t>配水管　（2工区、PEPφ100、L=1314.13m）</t>
  </si>
  <si>
    <t>配水管　（1工区、PEPφ75～150、L=515.32m）</t>
  </si>
  <si>
    <t>配水管　（3工区、PEPφ75～100、L=1792.56m）</t>
  </si>
  <si>
    <t>鉄塔外</t>
  </si>
  <si>
    <t>３段コーリニア型空中線外</t>
  </si>
  <si>
    <t>受水槽</t>
  </si>
  <si>
    <t>道路</t>
  </si>
  <si>
    <t>小型四輪乗用車</t>
  </si>
  <si>
    <t>ＩＨテーブル</t>
  </si>
  <si>
    <t>ＩＨテーブルローレンジ</t>
  </si>
  <si>
    <t>ドアタイプ洗浄機</t>
  </si>
  <si>
    <t>ＩＨ調理器</t>
  </si>
  <si>
    <t>電気自動車</t>
  </si>
  <si>
    <t>冷凍冷蔵庫</t>
  </si>
  <si>
    <t>パススルー冷蔵庫</t>
  </si>
  <si>
    <t>汚泥運搬車</t>
  </si>
  <si>
    <t>スチームコンベクションオーブン</t>
  </si>
  <si>
    <t>テーブル型冷蔵庫</t>
  </si>
  <si>
    <t>省エネ冷凍冷蔵庫</t>
  </si>
  <si>
    <t>省エネ食器洗浄機②</t>
  </si>
  <si>
    <t>普通乗用車</t>
  </si>
  <si>
    <t>軽自動車</t>
  </si>
  <si>
    <t>電気ｽﾁｰﾑｺﾝﾍﾞｸｼｮﾝｵｰﾌﾞﾝ</t>
  </si>
  <si>
    <t>フォークリフト（し尿処理施設用機械器具類）</t>
  </si>
  <si>
    <t>液晶ディスプレイ</t>
  </si>
  <si>
    <t>フォークリフト</t>
  </si>
  <si>
    <t>高湿度恒温庫</t>
  </si>
  <si>
    <t>機械及び装置</t>
  </si>
  <si>
    <t>救急4号（災害対応特殊救急自動車）</t>
  </si>
  <si>
    <t>消防20号（普通消防ポンプ自動車）</t>
  </si>
  <si>
    <t>消防15号（輸送車）（四輪消防自動車）</t>
  </si>
  <si>
    <t>指令車（普通乗用車）</t>
  </si>
  <si>
    <t>消防7号（普通消防ポンプ自動車）</t>
  </si>
  <si>
    <t>消防5号（普通消防ポンプ自動車）</t>
  </si>
  <si>
    <t>救急3号（救急車）</t>
  </si>
  <si>
    <t>特殊浴槽</t>
  </si>
  <si>
    <t>ブラストチラー</t>
  </si>
  <si>
    <t>自動食器洗浄機</t>
  </si>
  <si>
    <t>普通乗用車（車椅子移動車）</t>
  </si>
  <si>
    <t>軽自動車（車椅子移動車）</t>
  </si>
  <si>
    <t>自動体外式徐細動器</t>
  </si>
  <si>
    <t>運搬車　電動キャリア</t>
  </si>
  <si>
    <t>多項目迅速水質分析計</t>
  </si>
  <si>
    <t>消防32号（安全指導車）（四輪消防自動車）</t>
  </si>
  <si>
    <t>消防11号（輸送車 ）（四輪消防自動車）</t>
  </si>
  <si>
    <t>救急指令装置</t>
  </si>
  <si>
    <t/>
  </si>
  <si>
    <t>消防10号（指揮車）（四輪消防自動車）</t>
  </si>
  <si>
    <t>油圧スプレッダー</t>
  </si>
  <si>
    <t>救急5号（救急車）</t>
  </si>
  <si>
    <t>消防12号（安全指導車）（軽自動車）</t>
  </si>
  <si>
    <t>電気釜</t>
  </si>
  <si>
    <t>消防4号（災害対応特殊水槽付きポンプ自動車）</t>
  </si>
  <si>
    <t>財務会計システム</t>
  </si>
  <si>
    <t>待機者管理システム（移行費用）</t>
  </si>
  <si>
    <t>処遇援助システム「抱」５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</si>
</sst>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6" formatCode="#,##0_);[Red]\(#,##0\)"/>
    <numFmt numFmtId="177" formatCode="[$-411]ggge&quot;年&quot;m&quot;月&quot;d&quot;日&quot;;@"/>
  </numFmts>
  <fonts count="4">
    <font>
      <sz val="11"/>
      <color theme="1"/>
      <name val="Calibri"/>
    </font>
    <font>
      <sz val="11"/>
      <color auto="1"/>
      <name val="ＭＳ Ｐゴシック"/>
    </font>
    <font>
      <sz val="11"/>
      <color theme="1"/>
      <name val="Calibri"/>
    </font>
    <font>
      <sz val="6"/>
      <color auto="1"/>
      <name val="ＭＳ Ｐゴシック"/>
    </font>
  </fonts>
  <fills count="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0" fillId="0" borderId="1" xfId="0" applyBorder="1"/>
    <xf numFmtId="49" fontId="0" fillId="0" borderId="1" xfId="0" applyNumberFormat="1" applyBorder="1"/>
    <xf numFmtId="176" fontId="0" fillId="0" borderId="1" xfId="0" applyNumberFormat="1" applyBorder="1"/>
    <xf numFmtId="177" fontId="2" fillId="0" borderId="1" xfId="2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38" fontId="0" fillId="2" borderId="1" xfId="6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left" vertical="center" shrinkToFit="1"/>
    </xf>
    <xf numFmtId="176" fontId="0" fillId="0" borderId="1" xfId="6" applyNumberFormat="1" applyFont="1" applyBorder="1" applyAlignment="1"/>
    <xf numFmtId="176" fontId="0" fillId="3" borderId="1" xfId="6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0" fillId="2" borderId="1" xfId="0" applyNumberFormat="1" applyFill="1" applyBorder="1" applyAlignment="1">
      <alignment horizontal="center" vertical="center"/>
    </xf>
    <xf numFmtId="0" fontId="2" fillId="0" borderId="1" xfId="5" applyBorder="1"/>
    <xf numFmtId="0" fontId="2" fillId="2" borderId="1" xfId="5" applyFont="1" applyFill="1" applyBorder="1" applyAlignment="1">
      <alignment horizontal="center" vertical="center"/>
    </xf>
    <xf numFmtId="0" fontId="0" fillId="0" borderId="1" xfId="0" applyBorder="1"/>
    <xf numFmtId="3" fontId="2" fillId="0" borderId="1" xfId="5" applyNumberFormat="1" applyBorder="1"/>
    <xf numFmtId="0" fontId="0" fillId="0" borderId="0" xfId="5" applyFont="1"/>
    <xf numFmtId="3" fontId="2" fillId="2" borderId="1" xfId="5" applyNumberFormat="1" applyFill="1" applyBorder="1" applyAlignment="1">
      <alignment horizontal="center" vertical="center"/>
    </xf>
  </cellXfs>
  <cellStyles count="7">
    <cellStyle name="桁区切り 2" xfId="1"/>
    <cellStyle name="桁区切り 2 2" xfId="2"/>
    <cellStyle name="桁区切り 3" xfId="3"/>
    <cellStyle name="標準" xfId="0" builtinId="0"/>
    <cellStyle name="標準 2" xfId="4"/>
    <cellStyle name="標準 3" xfId="5"/>
    <cellStyle name="桁区切り" xfId="6" builtinId="6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worksheet" Target="worksheets/sheet5.xml" Id="rId5" /><Relationship Type="http://schemas.openxmlformats.org/officeDocument/2006/relationships/worksheet" Target="worksheets/sheet6.xml" Id="rId6" /><Relationship Type="http://schemas.openxmlformats.org/officeDocument/2006/relationships/worksheet" Target="worksheets/sheet7.xml" Id="rId7" /><Relationship Type="http://schemas.openxmlformats.org/officeDocument/2006/relationships/worksheet" Target="worksheets/sheet8.xml" Id="rId8" /><Relationship Type="http://schemas.openxmlformats.org/officeDocument/2006/relationships/theme" Target="theme/theme1.xml" Id="rId9" /><Relationship Type="http://schemas.openxmlformats.org/officeDocument/2006/relationships/sharedStrings" Target="sharedStrings.xml" Id="rId10" /><Relationship Type="http://schemas.openxmlformats.org/officeDocument/2006/relationships/styles" Target="styles.xml" Id="rId11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5.bin" Id="rId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6.bin" Id="rId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7.bin" Id="rId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8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O93"/>
  <sheetViews>
    <sheetView tabSelected="1" workbookViewId="0">
      <selection activeCell="C95" sqref="C95"/>
    </sheetView>
  </sheetViews>
  <sheetFormatPr defaultRowHeight="15"/>
  <cols>
    <col min="1" max="1" width="9" style="1" bestFit="1" customWidth="1"/>
    <col min="2" max="2" width="9" style="1" customWidth="1"/>
    <col min="3" max="3" width="11" style="1" bestFit="1" customWidth="1"/>
    <col min="4" max="4" width="24.75" style="1" customWidth="1"/>
    <col min="5" max="6" width="10.625" style="1" customWidth="1"/>
    <col min="7" max="7" width="24.75" style="2" customWidth="1"/>
    <col min="8" max="9" width="26.375" style="3" customWidth="1"/>
    <col min="10" max="10" width="18.75" style="4" customWidth="1"/>
    <col min="11" max="11" width="15.5" style="1" hidden="1" customWidth="1"/>
    <col min="12" max="12" width="11" style="1" hidden="1" customWidth="1"/>
    <col min="13" max="13" width="15.5" style="1" hidden="1" customWidth="1"/>
    <col min="14" max="14" width="19.375" style="1" customWidth="1"/>
    <col min="15" max="15" width="19.125" style="1" customWidth="1"/>
  </cols>
  <sheetData>
    <row r="1" spans="1:15" ht="27.75" customHeight="1">
      <c r="A1" s="5" t="s">
        <v>49</v>
      </c>
      <c r="B1" s="5" t="s">
        <v>11</v>
      </c>
      <c r="C1" s="5" t="s">
        <v>51</v>
      </c>
      <c r="D1" s="5" t="s">
        <v>3</v>
      </c>
      <c r="E1" s="5" t="s">
        <v>62</v>
      </c>
      <c r="F1" s="5" t="s">
        <v>64</v>
      </c>
      <c r="G1" s="6" t="s">
        <v>44</v>
      </c>
      <c r="H1" s="7" t="s">
        <v>81</v>
      </c>
      <c r="I1" s="7" t="s">
        <v>78</v>
      </c>
      <c r="J1" s="8" t="s">
        <v>97</v>
      </c>
      <c r="K1" s="5" t="s">
        <v>52</v>
      </c>
      <c r="L1" s="5" t="s">
        <v>110</v>
      </c>
      <c r="M1" s="5" t="s">
        <v>98</v>
      </c>
      <c r="N1" s="5" t="s">
        <v>52</v>
      </c>
      <c r="O1" s="5" t="s">
        <v>110</v>
      </c>
    </row>
    <row r="2" spans="1:15">
      <c r="A2" s="1">
        <v>3</v>
      </c>
      <c r="B2" s="1">
        <v>1</v>
      </c>
      <c r="C2" s="1">
        <v>4</v>
      </c>
      <c r="D2" s="1" t="s">
        <v>138</v>
      </c>
      <c r="E2" s="1" t="s">
        <v>139</v>
      </c>
      <c r="G2" s="2" t="s">
        <v>140</v>
      </c>
      <c r="H2" s="3">
        <v>22725735</v>
      </c>
      <c r="I2" s="3">
        <v>22725735</v>
      </c>
      <c r="J2" s="9">
        <v>32303</v>
      </c>
      <c r="K2" s="1">
        <v>1</v>
      </c>
      <c r="L2" s="1">
        <v>4</v>
      </c>
      <c r="M2" s="1" t="s">
        <v>143</v>
      </c>
      <c r="N2" s="1" t="str">
        <f t="shared" ref="N2:N93" si="0">IF(K2="","",IF(K2=2,"インフラ資産","事業用資産"))</f>
        <v>事業用資産</v>
      </c>
      <c r="O2" s="1" t="str">
        <f>IF(L2="","",VLOOKUP(L2,行政目的!$A$2:$B$9,2,FALSE))</f>
        <v>環境衛生</v>
      </c>
    </row>
    <row r="3" spans="1:15">
      <c r="A3" s="1">
        <v>3</v>
      </c>
      <c r="B3" s="1">
        <v>2</v>
      </c>
      <c r="C3" s="1">
        <v>4</v>
      </c>
      <c r="D3" s="1" t="s">
        <v>138</v>
      </c>
      <c r="E3" s="1" t="s">
        <v>146</v>
      </c>
      <c r="G3" s="2" t="s">
        <v>150</v>
      </c>
      <c r="H3" s="3">
        <v>5720</v>
      </c>
      <c r="I3" s="3">
        <v>5720</v>
      </c>
      <c r="J3" s="4">
        <v>32920</v>
      </c>
      <c r="K3" s="1">
        <v>1</v>
      </c>
      <c r="L3" s="1">
        <v>4</v>
      </c>
      <c r="M3" s="1" t="s">
        <v>143</v>
      </c>
      <c r="N3" s="1" t="str">
        <f t="shared" si="0"/>
        <v>事業用資産</v>
      </c>
      <c r="O3" s="1" t="str">
        <f>IF(L3="","",VLOOKUP(L3,行政目的!$A$2:$B$9,2,FALSE))</f>
        <v>環境衛生</v>
      </c>
    </row>
    <row r="4" spans="1:15">
      <c r="A4" s="1">
        <v>3</v>
      </c>
      <c r="B4" s="1">
        <v>3</v>
      </c>
      <c r="C4" s="1">
        <v>4</v>
      </c>
      <c r="D4" s="1" t="s">
        <v>138</v>
      </c>
      <c r="E4" s="1" t="s">
        <v>146</v>
      </c>
      <c r="G4" s="2" t="s">
        <v>153</v>
      </c>
      <c r="H4" s="3">
        <v>19600</v>
      </c>
      <c r="I4" s="3">
        <v>19600</v>
      </c>
      <c r="J4" s="4">
        <v>33291</v>
      </c>
      <c r="K4" s="1">
        <v>1</v>
      </c>
      <c r="L4" s="1">
        <v>4</v>
      </c>
      <c r="M4" s="1" t="s">
        <v>143</v>
      </c>
      <c r="N4" s="1" t="str">
        <f t="shared" si="0"/>
        <v>事業用資産</v>
      </c>
      <c r="O4" s="1" t="str">
        <f>IF(L4="","",VLOOKUP(L4,行政目的!$A$2:$B$9,2,FALSE))</f>
        <v>環境衛生</v>
      </c>
    </row>
    <row r="5" spans="1:15">
      <c r="A5" s="1">
        <v>3</v>
      </c>
      <c r="B5" s="1">
        <v>4</v>
      </c>
      <c r="C5" s="1">
        <v>4</v>
      </c>
      <c r="D5" s="1" t="s">
        <v>138</v>
      </c>
      <c r="E5" s="1" t="s">
        <v>146</v>
      </c>
      <c r="G5" s="2" t="s">
        <v>154</v>
      </c>
      <c r="H5" s="3">
        <v>71400</v>
      </c>
      <c r="I5" s="3">
        <v>71400</v>
      </c>
      <c r="J5" s="4">
        <v>34171</v>
      </c>
      <c r="K5" s="1">
        <v>1</v>
      </c>
      <c r="L5" s="1">
        <v>4</v>
      </c>
      <c r="M5" s="1" t="s">
        <v>143</v>
      </c>
      <c r="N5" s="1" t="str">
        <f t="shared" si="0"/>
        <v>事業用資産</v>
      </c>
      <c r="O5" s="1" t="str">
        <f>IF(L5="","",VLOOKUP(L5,行政目的!$A$2:$B$9,2,FALSE))</f>
        <v>環境衛生</v>
      </c>
    </row>
    <row r="6" spans="1:15">
      <c r="A6" s="1">
        <v>4</v>
      </c>
      <c r="B6" s="1">
        <v>1</v>
      </c>
      <c r="C6" s="1">
        <v>4</v>
      </c>
      <c r="D6" s="1" t="s">
        <v>155</v>
      </c>
      <c r="E6" s="1" t="s">
        <v>111</v>
      </c>
      <c r="G6" s="2" t="s">
        <v>158</v>
      </c>
      <c r="H6" s="3">
        <v>637301703</v>
      </c>
      <c r="I6" s="3">
        <v>637301703</v>
      </c>
      <c r="J6" s="4">
        <v>41178</v>
      </c>
      <c r="K6" s="1">
        <v>1</v>
      </c>
      <c r="L6" s="1">
        <v>4</v>
      </c>
      <c r="M6" s="1" t="s">
        <v>143</v>
      </c>
      <c r="N6" s="1" t="str">
        <f t="shared" si="0"/>
        <v>事業用資産</v>
      </c>
      <c r="O6" s="1" t="str">
        <f>IF(L6="","",VLOOKUP(L6,行政目的!$A$2:$B$9,2,FALSE))</f>
        <v>環境衛生</v>
      </c>
    </row>
    <row r="7" spans="1:15">
      <c r="A7" s="1">
        <v>4</v>
      </c>
      <c r="B7" s="1">
        <v>2</v>
      </c>
      <c r="C7" s="1">
        <v>4</v>
      </c>
      <c r="D7" s="1" t="s">
        <v>155</v>
      </c>
      <c r="E7" s="1" t="s">
        <v>111</v>
      </c>
      <c r="G7" s="2" t="s">
        <v>147</v>
      </c>
      <c r="H7" s="3">
        <v>14943787</v>
      </c>
      <c r="I7" s="3">
        <v>14943787</v>
      </c>
      <c r="J7" s="4">
        <v>41178</v>
      </c>
      <c r="K7" s="1">
        <v>1</v>
      </c>
      <c r="L7" s="1">
        <v>4</v>
      </c>
      <c r="M7" s="1" t="s">
        <v>143</v>
      </c>
      <c r="N7" s="1" t="str">
        <f t="shared" si="0"/>
        <v>事業用資産</v>
      </c>
      <c r="O7" s="1" t="str">
        <f>IF(L7="","",VLOOKUP(L7,行政目的!$A$2:$B$9,2,FALSE))</f>
        <v>環境衛生</v>
      </c>
    </row>
    <row r="8" spans="1:15">
      <c r="A8" s="1">
        <v>5</v>
      </c>
      <c r="B8" s="1">
        <v>1</v>
      </c>
      <c r="C8" s="1">
        <v>4</v>
      </c>
      <c r="D8" s="1" t="s">
        <v>160</v>
      </c>
      <c r="E8" s="1" t="s">
        <v>161</v>
      </c>
      <c r="G8" s="2" t="s">
        <v>163</v>
      </c>
      <c r="H8" s="3">
        <v>35000000</v>
      </c>
      <c r="I8" s="3">
        <v>35000000</v>
      </c>
      <c r="J8" s="4">
        <v>28760</v>
      </c>
      <c r="K8" s="1">
        <v>1</v>
      </c>
      <c r="L8" s="1">
        <v>6</v>
      </c>
      <c r="M8" s="1" t="s">
        <v>143</v>
      </c>
      <c r="N8" s="1" t="str">
        <f t="shared" si="0"/>
        <v>事業用資産</v>
      </c>
      <c r="O8" s="1" t="str">
        <f>IF(L8="","",VLOOKUP(L8,行政目的!$A$2:$B$9,2,FALSE))</f>
        <v>消防</v>
      </c>
    </row>
    <row r="9" spans="1:15">
      <c r="A9" s="1">
        <v>5</v>
      </c>
      <c r="B9" s="1">
        <v>2</v>
      </c>
      <c r="C9" s="1">
        <v>4</v>
      </c>
      <c r="D9" s="1" t="s">
        <v>160</v>
      </c>
      <c r="E9" s="1" t="s">
        <v>166</v>
      </c>
      <c r="G9" s="2" t="s">
        <v>73</v>
      </c>
      <c r="H9" s="3">
        <v>20000000</v>
      </c>
      <c r="I9" s="3">
        <v>20000000</v>
      </c>
      <c r="J9" s="4">
        <v>28749</v>
      </c>
      <c r="K9" s="1">
        <v>1</v>
      </c>
      <c r="L9" s="1">
        <v>6</v>
      </c>
      <c r="M9" s="1" t="s">
        <v>143</v>
      </c>
      <c r="N9" s="1" t="str">
        <f t="shared" si="0"/>
        <v>事業用資産</v>
      </c>
      <c r="O9" s="1" t="str">
        <f>IF(L9="","",VLOOKUP(L9,行政目的!$A$2:$B$9,2,FALSE))</f>
        <v>消防</v>
      </c>
    </row>
    <row r="10" spans="1:15">
      <c r="A10" s="1">
        <v>5</v>
      </c>
      <c r="B10" s="1">
        <v>3</v>
      </c>
      <c r="C10" s="1">
        <v>4</v>
      </c>
      <c r="D10" s="1" t="s">
        <v>160</v>
      </c>
      <c r="E10" s="1" t="s">
        <v>166</v>
      </c>
      <c r="G10" s="2" t="s">
        <v>41</v>
      </c>
      <c r="H10" s="3">
        <v>2322</v>
      </c>
      <c r="I10" s="3">
        <v>2322</v>
      </c>
      <c r="J10" s="4">
        <v>30145</v>
      </c>
      <c r="K10" s="1">
        <v>1</v>
      </c>
      <c r="L10" s="1">
        <v>6</v>
      </c>
      <c r="M10" s="1" t="s">
        <v>143</v>
      </c>
      <c r="N10" s="1" t="str">
        <f t="shared" si="0"/>
        <v>事業用資産</v>
      </c>
      <c r="O10" s="1" t="str">
        <f>IF(L10="","",VLOOKUP(L10,行政目的!$A$2:$B$9,2,FALSE))</f>
        <v>消防</v>
      </c>
    </row>
    <row r="11" spans="1:15">
      <c r="A11" s="1">
        <v>5</v>
      </c>
      <c r="B11" s="1">
        <v>4</v>
      </c>
      <c r="C11" s="1">
        <v>4</v>
      </c>
      <c r="D11" s="1" t="s">
        <v>160</v>
      </c>
      <c r="E11" s="1" t="s">
        <v>166</v>
      </c>
      <c r="G11" s="2" t="s">
        <v>169</v>
      </c>
      <c r="H11" s="3">
        <v>81332</v>
      </c>
      <c r="I11" s="3">
        <v>81332</v>
      </c>
      <c r="J11" s="4">
        <v>30145</v>
      </c>
      <c r="K11" s="1">
        <v>1</v>
      </c>
      <c r="L11" s="1">
        <v>6</v>
      </c>
      <c r="M11" s="1" t="s">
        <v>143</v>
      </c>
      <c r="N11" s="1" t="str">
        <f t="shared" si="0"/>
        <v>事業用資産</v>
      </c>
      <c r="O11" s="1" t="str">
        <f>IF(L11="","",VLOOKUP(L11,行政目的!$A$2:$B$9,2,FALSE))</f>
        <v>消防</v>
      </c>
    </row>
    <row r="12" spans="1:15">
      <c r="A12" s="1">
        <v>5</v>
      </c>
      <c r="B12" s="1">
        <v>5</v>
      </c>
      <c r="C12" s="1">
        <v>4</v>
      </c>
      <c r="D12" s="1" t="s">
        <v>160</v>
      </c>
      <c r="E12" s="1" t="s">
        <v>166</v>
      </c>
      <c r="G12" s="2" t="s">
        <v>170</v>
      </c>
      <c r="H12" s="3">
        <v>16</v>
      </c>
      <c r="I12" s="3">
        <v>16</v>
      </c>
      <c r="J12" s="4">
        <v>30145</v>
      </c>
      <c r="K12" s="1">
        <v>1</v>
      </c>
      <c r="L12" s="1">
        <v>6</v>
      </c>
      <c r="M12" s="1" t="s">
        <v>143</v>
      </c>
      <c r="N12" s="1" t="str">
        <f t="shared" si="0"/>
        <v>事業用資産</v>
      </c>
      <c r="O12" s="1" t="str">
        <f>IF(L12="","",VLOOKUP(L12,行政目的!$A$2:$B$9,2,FALSE))</f>
        <v>消防</v>
      </c>
    </row>
    <row r="13" spans="1:15">
      <c r="A13" s="1">
        <v>20</v>
      </c>
      <c r="B13" s="1">
        <v>1</v>
      </c>
      <c r="C13" s="1">
        <v>5</v>
      </c>
      <c r="D13" s="1" t="s">
        <v>32</v>
      </c>
      <c r="E13" s="1" t="s">
        <v>172</v>
      </c>
      <c r="G13" s="2" t="s">
        <v>173</v>
      </c>
      <c r="H13" s="3">
        <v>2683261</v>
      </c>
      <c r="I13" s="3">
        <v>2683261</v>
      </c>
      <c r="J13" s="4">
        <v>26023</v>
      </c>
      <c r="K13" s="1">
        <v>1</v>
      </c>
      <c r="L13" s="1">
        <v>7</v>
      </c>
      <c r="M13" s="1" t="s">
        <v>174</v>
      </c>
      <c r="N13" s="1" t="str">
        <f t="shared" si="0"/>
        <v>事業用資産</v>
      </c>
      <c r="O13" s="1" t="str">
        <f>IF(L13="","",VLOOKUP(L13,行政目的!$A$2:$B$9,2,FALSE))</f>
        <v>総務</v>
      </c>
    </row>
    <row r="14" spans="1:15">
      <c r="A14" s="1">
        <v>20</v>
      </c>
      <c r="B14" s="1">
        <v>2</v>
      </c>
      <c r="C14" s="1">
        <v>0</v>
      </c>
      <c r="D14" s="1" t="s">
        <v>32</v>
      </c>
      <c r="E14" s="1" t="s">
        <v>172</v>
      </c>
      <c r="G14" s="2" t="s">
        <v>175</v>
      </c>
      <c r="I14" s="3">
        <v>1</v>
      </c>
      <c r="J14" s="4">
        <v>26023</v>
      </c>
      <c r="K14" s="1">
        <v>1</v>
      </c>
      <c r="L14" s="1">
        <v>7</v>
      </c>
      <c r="M14" s="1" t="s">
        <v>176</v>
      </c>
      <c r="N14" s="1" t="str">
        <f t="shared" si="0"/>
        <v>事業用資産</v>
      </c>
      <c r="O14" s="1" t="str">
        <f>IF(L14="","",VLOOKUP(L14,行政目的!$A$2:$B$9,2,FALSE))</f>
        <v>総務</v>
      </c>
    </row>
    <row r="15" spans="1:15">
      <c r="A15" s="1">
        <v>20</v>
      </c>
      <c r="B15" s="1">
        <v>3</v>
      </c>
      <c r="C15" s="1">
        <v>0</v>
      </c>
      <c r="D15" s="1" t="s">
        <v>32</v>
      </c>
      <c r="E15" s="1" t="s">
        <v>172</v>
      </c>
      <c r="G15" s="2" t="s">
        <v>179</v>
      </c>
      <c r="I15" s="3">
        <v>1</v>
      </c>
      <c r="J15" s="4">
        <v>26023</v>
      </c>
      <c r="K15" s="1">
        <v>1</v>
      </c>
      <c r="L15" s="1">
        <v>7</v>
      </c>
      <c r="M15" s="1" t="s">
        <v>176</v>
      </c>
      <c r="N15" s="1" t="str">
        <f t="shared" si="0"/>
        <v>事業用資産</v>
      </c>
      <c r="O15" s="1" t="str">
        <f>IF(L15="","",VLOOKUP(L15,行政目的!$A$2:$B$9,2,FALSE))</f>
        <v>総務</v>
      </c>
    </row>
    <row r="16" spans="1:15">
      <c r="A16" s="1">
        <v>20</v>
      </c>
      <c r="B16" s="1">
        <v>4</v>
      </c>
      <c r="C16" s="1">
        <v>0</v>
      </c>
      <c r="D16" s="1" t="s">
        <v>32</v>
      </c>
      <c r="E16" s="1" t="s">
        <v>172</v>
      </c>
      <c r="G16" s="2" t="s">
        <v>181</v>
      </c>
      <c r="I16" s="3">
        <v>1</v>
      </c>
      <c r="J16" s="4">
        <v>26023</v>
      </c>
      <c r="K16" s="1">
        <v>1</v>
      </c>
      <c r="L16" s="1">
        <v>7</v>
      </c>
      <c r="M16" s="1" t="s">
        <v>176</v>
      </c>
      <c r="N16" s="1" t="str">
        <f t="shared" si="0"/>
        <v>事業用資産</v>
      </c>
      <c r="O16" s="1" t="str">
        <f>IF(L16="","",VLOOKUP(L16,行政目的!$A$2:$B$9,2,FALSE))</f>
        <v>総務</v>
      </c>
    </row>
    <row r="17" spans="1:15">
      <c r="A17" s="1">
        <v>20</v>
      </c>
      <c r="B17" s="1">
        <v>5</v>
      </c>
      <c r="C17" s="1">
        <v>0</v>
      </c>
      <c r="D17" s="1" t="s">
        <v>32</v>
      </c>
      <c r="E17" s="1" t="s">
        <v>172</v>
      </c>
      <c r="G17" s="2" t="s">
        <v>109</v>
      </c>
      <c r="I17" s="3">
        <v>1</v>
      </c>
      <c r="J17" s="4">
        <v>26023</v>
      </c>
      <c r="K17" s="1">
        <v>1</v>
      </c>
      <c r="L17" s="1">
        <v>7</v>
      </c>
      <c r="M17" s="1" t="s">
        <v>176</v>
      </c>
      <c r="N17" s="1" t="str">
        <f t="shared" si="0"/>
        <v>事業用資産</v>
      </c>
      <c r="O17" s="1" t="str">
        <f>IF(L17="","",VLOOKUP(L17,行政目的!$A$2:$B$9,2,FALSE))</f>
        <v>総務</v>
      </c>
    </row>
    <row r="18" spans="1:15">
      <c r="A18" s="1">
        <v>22</v>
      </c>
      <c r="B18" s="1">
        <v>1</v>
      </c>
      <c r="C18" s="1">
        <v>4</v>
      </c>
      <c r="D18" s="1" t="s">
        <v>183</v>
      </c>
      <c r="E18" s="1" t="s">
        <v>184</v>
      </c>
      <c r="G18" s="2" t="s">
        <v>67</v>
      </c>
      <c r="H18" s="3">
        <v>16990643</v>
      </c>
      <c r="I18" s="3">
        <v>16990643</v>
      </c>
      <c r="J18" s="4">
        <v>26345</v>
      </c>
      <c r="K18" s="1">
        <v>1</v>
      </c>
      <c r="L18" s="1">
        <v>3</v>
      </c>
      <c r="M18" s="1" t="s">
        <v>143</v>
      </c>
      <c r="N18" s="1" t="str">
        <f t="shared" si="0"/>
        <v>事業用資産</v>
      </c>
      <c r="O18" s="1" t="str">
        <f>IF(L18="","",VLOOKUP(L18,行政目的!$A$2:$B$9,2,FALSE))</f>
        <v>福祉</v>
      </c>
    </row>
    <row r="19" spans="1:15">
      <c r="A19" s="1">
        <v>22</v>
      </c>
      <c r="B19" s="1">
        <v>2</v>
      </c>
      <c r="C19" s="1">
        <v>7</v>
      </c>
      <c r="D19" s="1" t="s">
        <v>183</v>
      </c>
      <c r="E19" s="1" t="s">
        <v>184</v>
      </c>
      <c r="G19" s="2" t="s">
        <v>187</v>
      </c>
      <c r="H19" s="3">
        <v>784330</v>
      </c>
      <c r="I19" s="3">
        <v>784330</v>
      </c>
      <c r="J19" s="4">
        <v>26227</v>
      </c>
      <c r="K19" s="1">
        <v>1</v>
      </c>
      <c r="L19" s="1">
        <v>3</v>
      </c>
      <c r="M19" s="1" t="s">
        <v>174</v>
      </c>
      <c r="N19" s="1" t="str">
        <f t="shared" si="0"/>
        <v>事業用資産</v>
      </c>
      <c r="O19" s="1" t="str">
        <f>IF(L19="","",VLOOKUP(L19,行政目的!$A$2:$B$9,2,FALSE))</f>
        <v>福祉</v>
      </c>
    </row>
    <row r="20" spans="1:15">
      <c r="A20" s="1">
        <v>23</v>
      </c>
      <c r="B20" s="1">
        <v>2</v>
      </c>
      <c r="C20" s="1">
        <v>4</v>
      </c>
      <c r="D20" s="1" t="s">
        <v>191</v>
      </c>
      <c r="E20" s="1" t="s">
        <v>184</v>
      </c>
      <c r="G20" s="2" t="s">
        <v>193</v>
      </c>
      <c r="H20" s="3">
        <v>37791902</v>
      </c>
      <c r="I20" s="3">
        <v>37791902</v>
      </c>
      <c r="J20" s="4">
        <v>26227</v>
      </c>
      <c r="K20" s="1">
        <v>1</v>
      </c>
      <c r="L20" s="1">
        <v>3</v>
      </c>
      <c r="M20" s="1" t="s">
        <v>143</v>
      </c>
      <c r="N20" s="1" t="str">
        <f t="shared" si="0"/>
        <v>事業用資産</v>
      </c>
      <c r="O20" s="1" t="str">
        <f>IF(L20="","",VLOOKUP(L20,行政目的!$A$2:$B$9,2,FALSE))</f>
        <v>福祉</v>
      </c>
    </row>
    <row r="21" spans="1:15">
      <c r="A21" s="1">
        <v>25</v>
      </c>
      <c r="B21" s="1">
        <v>1</v>
      </c>
      <c r="C21" s="1">
        <v>4</v>
      </c>
      <c r="D21" s="1" t="s">
        <v>194</v>
      </c>
      <c r="E21" s="1" t="s">
        <v>195</v>
      </c>
      <c r="G21" s="2" t="s">
        <v>197</v>
      </c>
      <c r="H21" s="3">
        <v>60358213</v>
      </c>
      <c r="I21" s="3">
        <v>60358213</v>
      </c>
      <c r="J21" s="4">
        <v>30405</v>
      </c>
      <c r="K21" s="1">
        <v>1</v>
      </c>
      <c r="L21" s="1">
        <v>4</v>
      </c>
      <c r="M21" s="1" t="s">
        <v>143</v>
      </c>
      <c r="N21" s="1" t="str">
        <f t="shared" si="0"/>
        <v>事業用資産</v>
      </c>
      <c r="O21" s="1" t="str">
        <f>IF(L21="","",VLOOKUP(L21,行政目的!$A$2:$B$9,2,FALSE))</f>
        <v>環境衛生</v>
      </c>
    </row>
    <row r="22" spans="1:15">
      <c r="A22" s="1">
        <v>35</v>
      </c>
      <c r="B22" s="1">
        <v>81</v>
      </c>
      <c r="C22" s="1">
        <v>0</v>
      </c>
      <c r="D22" s="1" t="s">
        <v>54</v>
      </c>
      <c r="E22" s="1" t="s">
        <v>243</v>
      </c>
      <c r="G22" s="2" t="s">
        <v>244</v>
      </c>
      <c r="H22" s="3">
        <v>381500</v>
      </c>
      <c r="I22" s="3">
        <v>381500</v>
      </c>
      <c r="J22" s="4">
        <v>41655</v>
      </c>
      <c r="K22" s="1">
        <v>1</v>
      </c>
      <c r="L22" s="1">
        <v>4</v>
      </c>
      <c r="M22" s="1" t="s">
        <v>247</v>
      </c>
      <c r="N22" s="1" t="str">
        <f t="shared" si="0"/>
        <v>事業用資産</v>
      </c>
      <c r="O22" s="1" t="str">
        <f>IF(L22="","",VLOOKUP(L22,行政目的!$A$2:$B$9,2,FALSE))</f>
        <v>環境衛生</v>
      </c>
    </row>
    <row r="23" spans="1:15">
      <c r="A23" s="1">
        <v>35</v>
      </c>
      <c r="B23" s="1">
        <v>82</v>
      </c>
      <c r="C23" s="1">
        <v>0</v>
      </c>
      <c r="D23" s="1" t="s">
        <v>54</v>
      </c>
      <c r="E23" s="1" t="s">
        <v>243</v>
      </c>
      <c r="G23" s="2" t="s">
        <v>249</v>
      </c>
      <c r="H23" s="3">
        <v>7923510</v>
      </c>
      <c r="I23" s="3">
        <v>7923510</v>
      </c>
      <c r="J23" s="4">
        <v>40830</v>
      </c>
      <c r="K23" s="1">
        <v>1</v>
      </c>
      <c r="L23" s="1">
        <v>4</v>
      </c>
      <c r="M23" s="1" t="s">
        <v>247</v>
      </c>
      <c r="N23" s="1" t="str">
        <f t="shared" si="0"/>
        <v>事業用資産</v>
      </c>
      <c r="O23" s="1" t="str">
        <f>IF(L23="","",VLOOKUP(L23,行政目的!$A$2:$B$9,2,FALSE))</f>
        <v>環境衛生</v>
      </c>
    </row>
    <row r="24" spans="1:15">
      <c r="A24" s="1">
        <v>35</v>
      </c>
      <c r="B24" s="1">
        <v>83</v>
      </c>
      <c r="C24" s="1">
        <v>0</v>
      </c>
      <c r="D24" s="1" t="s">
        <v>54</v>
      </c>
      <c r="E24" s="1" t="s">
        <v>243</v>
      </c>
      <c r="G24" s="2" t="s">
        <v>252</v>
      </c>
      <c r="H24" s="3">
        <v>70850</v>
      </c>
      <c r="I24" s="3">
        <v>70850</v>
      </c>
      <c r="J24" s="4">
        <v>43173</v>
      </c>
      <c r="K24" s="1">
        <v>1</v>
      </c>
      <c r="L24" s="1">
        <v>4</v>
      </c>
      <c r="M24" s="1" t="s">
        <v>247</v>
      </c>
      <c r="N24" s="1" t="str">
        <f t="shared" si="0"/>
        <v>事業用資産</v>
      </c>
      <c r="O24" s="1" t="str">
        <f>IF(L24="","",VLOOKUP(L24,行政目的!$A$2:$B$9,2,FALSE))</f>
        <v>環境衛生</v>
      </c>
    </row>
    <row r="25" spans="1:15">
      <c r="A25" s="1">
        <v>35</v>
      </c>
      <c r="B25" s="1">
        <v>84</v>
      </c>
      <c r="C25" s="1">
        <v>0</v>
      </c>
      <c r="D25" s="1" t="s">
        <v>54</v>
      </c>
      <c r="E25" s="1" t="s">
        <v>243</v>
      </c>
      <c r="G25" s="2" t="s">
        <v>254</v>
      </c>
      <c r="H25" s="3">
        <v>31665</v>
      </c>
      <c r="I25" s="3">
        <v>31665</v>
      </c>
      <c r="J25" s="4">
        <v>43173</v>
      </c>
      <c r="K25" s="1">
        <v>1</v>
      </c>
      <c r="L25" s="1">
        <v>4</v>
      </c>
      <c r="M25" s="1" t="s">
        <v>247</v>
      </c>
      <c r="N25" s="1" t="str">
        <f t="shared" si="0"/>
        <v>事業用資産</v>
      </c>
      <c r="O25" s="1" t="str">
        <f>IF(L25="","",VLOOKUP(L25,行政目的!$A$2:$B$9,2,FALSE))</f>
        <v>環境衛生</v>
      </c>
    </row>
    <row r="26" spans="1:15">
      <c r="A26" s="1">
        <v>35</v>
      </c>
      <c r="B26" s="1">
        <v>85</v>
      </c>
      <c r="C26" s="1">
        <v>0</v>
      </c>
      <c r="D26" s="1" t="s">
        <v>54</v>
      </c>
      <c r="E26" s="1" t="s">
        <v>243</v>
      </c>
      <c r="G26" s="2" t="s">
        <v>255</v>
      </c>
      <c r="H26" s="3">
        <v>1014750</v>
      </c>
      <c r="I26" s="3">
        <v>1014750</v>
      </c>
      <c r="J26" s="4">
        <v>40828</v>
      </c>
      <c r="K26" s="1">
        <v>1</v>
      </c>
      <c r="L26" s="1">
        <v>4</v>
      </c>
      <c r="M26" s="1" t="s">
        <v>247</v>
      </c>
      <c r="N26" s="1" t="str">
        <f t="shared" si="0"/>
        <v>事業用資産</v>
      </c>
      <c r="O26" s="1" t="str">
        <f>IF(L26="","",VLOOKUP(L26,行政目的!$A$2:$B$9,2,FALSE))</f>
        <v>環境衛生</v>
      </c>
    </row>
    <row r="27" spans="1:15">
      <c r="A27" s="1">
        <v>35</v>
      </c>
      <c r="B27" s="1">
        <v>86</v>
      </c>
      <c r="C27" s="1">
        <v>0</v>
      </c>
      <c r="D27" s="1" t="s">
        <v>54</v>
      </c>
      <c r="E27" s="1" t="s">
        <v>243</v>
      </c>
      <c r="G27" s="2" t="s">
        <v>38</v>
      </c>
      <c r="H27" s="3">
        <v>1003900</v>
      </c>
      <c r="I27" s="3">
        <v>1003900</v>
      </c>
      <c r="J27" s="4">
        <v>40898</v>
      </c>
      <c r="K27" s="1">
        <v>1</v>
      </c>
      <c r="L27" s="1">
        <v>4</v>
      </c>
      <c r="M27" s="1" t="s">
        <v>247</v>
      </c>
      <c r="N27" s="1" t="str">
        <f t="shared" si="0"/>
        <v>事業用資産</v>
      </c>
      <c r="O27" s="1" t="str">
        <f>IF(L27="","",VLOOKUP(L27,行政目的!$A$2:$B$9,2,FALSE))</f>
        <v>環境衛生</v>
      </c>
    </row>
    <row r="28" spans="1:15">
      <c r="A28" s="1">
        <v>35</v>
      </c>
      <c r="B28" s="1">
        <v>87</v>
      </c>
      <c r="C28" s="1">
        <v>0</v>
      </c>
      <c r="D28" s="1" t="s">
        <v>54</v>
      </c>
      <c r="E28" s="1" t="s">
        <v>243</v>
      </c>
      <c r="G28" s="2" t="s">
        <v>257</v>
      </c>
      <c r="H28" s="3">
        <v>3389040</v>
      </c>
      <c r="I28" s="3">
        <v>3389040</v>
      </c>
      <c r="J28" s="4">
        <v>40898</v>
      </c>
      <c r="K28" s="1">
        <v>1</v>
      </c>
      <c r="L28" s="1">
        <v>4</v>
      </c>
      <c r="M28" s="1" t="s">
        <v>247</v>
      </c>
      <c r="N28" s="1" t="str">
        <f t="shared" si="0"/>
        <v>事業用資産</v>
      </c>
      <c r="O28" s="1" t="str">
        <f>IF(L28="","",VLOOKUP(L28,行政目的!$A$2:$B$9,2,FALSE))</f>
        <v>環境衛生</v>
      </c>
    </row>
    <row r="29" spans="1:15">
      <c r="A29" s="1">
        <v>35</v>
      </c>
      <c r="B29" s="1">
        <v>88</v>
      </c>
      <c r="C29" s="1">
        <v>0</v>
      </c>
      <c r="D29" s="1" t="s">
        <v>54</v>
      </c>
      <c r="E29" s="1" t="s">
        <v>243</v>
      </c>
      <c r="G29" s="2" t="s">
        <v>258</v>
      </c>
      <c r="H29" s="3">
        <v>731700</v>
      </c>
      <c r="I29" s="3">
        <v>731700</v>
      </c>
      <c r="J29" s="4">
        <v>41201</v>
      </c>
      <c r="K29" s="1">
        <v>1</v>
      </c>
      <c r="L29" s="1">
        <v>4</v>
      </c>
      <c r="M29" s="1" t="s">
        <v>247</v>
      </c>
      <c r="N29" s="1" t="str">
        <f t="shared" si="0"/>
        <v>事業用資産</v>
      </c>
      <c r="O29" s="1" t="str">
        <f>IF(L29="","",VLOOKUP(L29,行政目的!$A$2:$B$9,2,FALSE))</f>
        <v>環境衛生</v>
      </c>
    </row>
    <row r="30" spans="1:15">
      <c r="A30" s="1">
        <v>35</v>
      </c>
      <c r="B30" s="1">
        <v>89</v>
      </c>
      <c r="C30" s="1">
        <v>0</v>
      </c>
      <c r="D30" s="1" t="s">
        <v>54</v>
      </c>
      <c r="E30" s="1" t="s">
        <v>243</v>
      </c>
      <c r="G30" s="2" t="s">
        <v>28</v>
      </c>
      <c r="H30" s="3">
        <v>126780</v>
      </c>
      <c r="I30" s="3">
        <v>126780</v>
      </c>
      <c r="J30" s="4">
        <v>41201</v>
      </c>
      <c r="K30" s="1">
        <v>1</v>
      </c>
      <c r="L30" s="1">
        <v>4</v>
      </c>
      <c r="M30" s="1" t="s">
        <v>247</v>
      </c>
      <c r="N30" s="1" t="str">
        <f t="shared" si="0"/>
        <v>事業用資産</v>
      </c>
      <c r="O30" s="1" t="str">
        <f>IF(L30="","",VLOOKUP(L30,行政目的!$A$2:$B$9,2,FALSE))</f>
        <v>環境衛生</v>
      </c>
    </row>
    <row r="31" spans="1:15">
      <c r="A31" s="1">
        <v>35</v>
      </c>
      <c r="B31" s="1">
        <v>90</v>
      </c>
      <c r="C31" s="1">
        <v>0</v>
      </c>
      <c r="D31" s="1" t="s">
        <v>54</v>
      </c>
      <c r="E31" s="1" t="s">
        <v>243</v>
      </c>
      <c r="G31" s="2" t="s">
        <v>260</v>
      </c>
      <c r="H31" s="3">
        <v>615340</v>
      </c>
      <c r="I31" s="3">
        <v>615340</v>
      </c>
      <c r="J31" s="4">
        <v>40884</v>
      </c>
      <c r="K31" s="1">
        <v>1</v>
      </c>
      <c r="L31" s="1">
        <v>4</v>
      </c>
      <c r="M31" s="1" t="s">
        <v>247</v>
      </c>
      <c r="N31" s="1" t="str">
        <f t="shared" si="0"/>
        <v>事業用資産</v>
      </c>
      <c r="O31" s="1" t="str">
        <f>IF(L31="","",VLOOKUP(L31,行政目的!$A$2:$B$9,2,FALSE))</f>
        <v>環境衛生</v>
      </c>
    </row>
    <row r="32" spans="1:15">
      <c r="A32" s="1">
        <v>35</v>
      </c>
      <c r="B32" s="1">
        <v>91</v>
      </c>
      <c r="C32" s="1">
        <v>0</v>
      </c>
      <c r="D32" s="1" t="s">
        <v>54</v>
      </c>
      <c r="E32" s="1" t="s">
        <v>243</v>
      </c>
      <c r="G32" s="2" t="s">
        <v>262</v>
      </c>
      <c r="H32" s="3">
        <v>2662509</v>
      </c>
      <c r="I32" s="3">
        <v>2662509</v>
      </c>
      <c r="J32" s="4">
        <v>41045</v>
      </c>
      <c r="K32" s="1">
        <v>1</v>
      </c>
      <c r="L32" s="1">
        <v>4</v>
      </c>
      <c r="M32" s="1" t="s">
        <v>247</v>
      </c>
      <c r="N32" s="1" t="str">
        <f t="shared" si="0"/>
        <v>事業用資産</v>
      </c>
      <c r="O32" s="1" t="str">
        <f>IF(L32="","",VLOOKUP(L32,行政目的!$A$2:$B$9,2,FALSE))</f>
        <v>環境衛生</v>
      </c>
    </row>
    <row r="33" spans="1:15">
      <c r="A33" s="1">
        <v>35</v>
      </c>
      <c r="B33" s="1">
        <v>92</v>
      </c>
      <c r="C33" s="1">
        <v>0</v>
      </c>
      <c r="D33" s="1" t="s">
        <v>54</v>
      </c>
      <c r="E33" s="1" t="s">
        <v>243</v>
      </c>
      <c r="G33" s="2" t="s">
        <v>264</v>
      </c>
      <c r="H33" s="3">
        <v>251460</v>
      </c>
      <c r="I33" s="3">
        <v>251460</v>
      </c>
      <c r="J33" s="4">
        <v>41045</v>
      </c>
      <c r="K33" s="1">
        <v>1</v>
      </c>
      <c r="L33" s="1">
        <v>4</v>
      </c>
      <c r="M33" s="1" t="s">
        <v>247</v>
      </c>
      <c r="N33" s="1" t="str">
        <f t="shared" si="0"/>
        <v>事業用資産</v>
      </c>
      <c r="O33" s="1" t="str">
        <f>IF(L33="","",VLOOKUP(L33,行政目的!$A$2:$B$9,2,FALSE))</f>
        <v>環境衛生</v>
      </c>
    </row>
    <row r="34" spans="1:15">
      <c r="A34" s="1">
        <v>35</v>
      </c>
      <c r="B34" s="1">
        <v>93</v>
      </c>
      <c r="C34" s="1">
        <v>0</v>
      </c>
      <c r="D34" s="1" t="s">
        <v>54</v>
      </c>
      <c r="E34" s="1" t="s">
        <v>243</v>
      </c>
      <c r="G34" s="2" t="s">
        <v>218</v>
      </c>
      <c r="H34" s="3">
        <v>1151133</v>
      </c>
      <c r="I34" s="3">
        <v>1151133</v>
      </c>
      <c r="J34" s="4">
        <v>41045</v>
      </c>
      <c r="K34" s="1">
        <v>1</v>
      </c>
      <c r="L34" s="1">
        <v>4</v>
      </c>
      <c r="M34" s="1" t="s">
        <v>247</v>
      </c>
      <c r="N34" s="1" t="str">
        <f t="shared" si="0"/>
        <v>事業用資産</v>
      </c>
      <c r="O34" s="1" t="str">
        <f>IF(L34="","",VLOOKUP(L34,行政目的!$A$2:$B$9,2,FALSE))</f>
        <v>環境衛生</v>
      </c>
    </row>
    <row r="35" spans="1:15">
      <c r="A35" s="1">
        <v>35</v>
      </c>
      <c r="B35" s="1">
        <v>94</v>
      </c>
      <c r="C35" s="1">
        <v>0</v>
      </c>
      <c r="D35" s="1" t="s">
        <v>54</v>
      </c>
      <c r="E35" s="1" t="s">
        <v>243</v>
      </c>
      <c r="G35" s="2" t="s">
        <v>167</v>
      </c>
      <c r="H35" s="3">
        <v>502920</v>
      </c>
      <c r="I35" s="3">
        <v>502920</v>
      </c>
      <c r="J35" s="4">
        <v>41045</v>
      </c>
      <c r="K35" s="1">
        <v>1</v>
      </c>
      <c r="L35" s="1">
        <v>4</v>
      </c>
      <c r="M35" s="1" t="s">
        <v>247</v>
      </c>
      <c r="N35" s="1" t="str">
        <f t="shared" si="0"/>
        <v>事業用資産</v>
      </c>
      <c r="O35" s="1" t="str">
        <f>IF(L35="","",VLOOKUP(L35,行政目的!$A$2:$B$9,2,FALSE))</f>
        <v>環境衛生</v>
      </c>
    </row>
    <row r="36" spans="1:15">
      <c r="A36" s="1">
        <v>35</v>
      </c>
      <c r="B36" s="1">
        <v>95</v>
      </c>
      <c r="C36" s="1">
        <v>0</v>
      </c>
      <c r="D36" s="1" t="s">
        <v>54</v>
      </c>
      <c r="E36" s="1" t="s">
        <v>243</v>
      </c>
      <c r="G36" s="2" t="s">
        <v>53</v>
      </c>
      <c r="H36" s="3">
        <v>930600</v>
      </c>
      <c r="I36" s="3">
        <v>930600</v>
      </c>
      <c r="J36" s="4">
        <v>41012</v>
      </c>
      <c r="K36" s="1">
        <v>1</v>
      </c>
      <c r="L36" s="1">
        <v>4</v>
      </c>
      <c r="M36" s="1" t="s">
        <v>247</v>
      </c>
      <c r="N36" s="1" t="str">
        <f t="shared" si="0"/>
        <v>事業用資産</v>
      </c>
      <c r="O36" s="1" t="str">
        <f>IF(L36="","",VLOOKUP(L36,行政目的!$A$2:$B$9,2,FALSE))</f>
        <v>環境衛生</v>
      </c>
    </row>
    <row r="37" spans="1:15">
      <c r="A37" s="1">
        <v>35</v>
      </c>
      <c r="B37" s="1">
        <v>96</v>
      </c>
      <c r="C37" s="1">
        <v>0</v>
      </c>
      <c r="D37" s="1" t="s">
        <v>54</v>
      </c>
      <c r="E37" s="1" t="s">
        <v>243</v>
      </c>
      <c r="G37" s="2" t="s">
        <v>266</v>
      </c>
      <c r="H37" s="3">
        <v>14687750</v>
      </c>
      <c r="I37" s="3">
        <v>14687750</v>
      </c>
      <c r="J37" s="4">
        <v>43173</v>
      </c>
      <c r="K37" s="1">
        <v>1</v>
      </c>
      <c r="L37" s="1">
        <v>4</v>
      </c>
      <c r="M37" s="1" t="s">
        <v>247</v>
      </c>
      <c r="N37" s="1" t="str">
        <f t="shared" si="0"/>
        <v>事業用資産</v>
      </c>
      <c r="O37" s="1" t="str">
        <f>IF(L37="","",VLOOKUP(L37,行政目的!$A$2:$B$9,2,FALSE))</f>
        <v>環境衛生</v>
      </c>
    </row>
    <row r="38" spans="1:15">
      <c r="A38" s="1">
        <v>35</v>
      </c>
      <c r="B38" s="1">
        <v>97</v>
      </c>
      <c r="C38" s="1">
        <v>0</v>
      </c>
      <c r="D38" s="1" t="s">
        <v>54</v>
      </c>
      <c r="E38" s="1" t="s">
        <v>243</v>
      </c>
      <c r="G38" s="2" t="s">
        <v>267</v>
      </c>
      <c r="H38" s="3">
        <v>991900</v>
      </c>
      <c r="I38" s="3">
        <v>991900</v>
      </c>
      <c r="J38" s="4">
        <v>43173</v>
      </c>
      <c r="K38" s="1">
        <v>1</v>
      </c>
      <c r="L38" s="1">
        <v>4</v>
      </c>
      <c r="M38" s="1" t="s">
        <v>247</v>
      </c>
      <c r="N38" s="1" t="str">
        <f t="shared" si="0"/>
        <v>事業用資産</v>
      </c>
      <c r="O38" s="1" t="str">
        <f>IF(L38="","",VLOOKUP(L38,行政目的!$A$2:$B$9,2,FALSE))</f>
        <v>環境衛生</v>
      </c>
    </row>
    <row r="39" spans="1:15">
      <c r="A39" s="1">
        <v>35</v>
      </c>
      <c r="B39" s="1">
        <v>98</v>
      </c>
      <c r="C39" s="1">
        <v>0</v>
      </c>
      <c r="D39" s="1" t="s">
        <v>54</v>
      </c>
      <c r="E39" s="1" t="s">
        <v>243</v>
      </c>
      <c r="G39" s="2" t="s">
        <v>269</v>
      </c>
      <c r="H39" s="3">
        <v>3933990</v>
      </c>
      <c r="I39" s="3">
        <v>3933990</v>
      </c>
      <c r="J39" s="4">
        <v>41088</v>
      </c>
      <c r="K39" s="1">
        <v>1</v>
      </c>
      <c r="L39" s="1">
        <v>4</v>
      </c>
      <c r="M39" s="1" t="s">
        <v>247</v>
      </c>
      <c r="N39" s="1" t="str">
        <f t="shared" si="0"/>
        <v>事業用資産</v>
      </c>
      <c r="O39" s="1" t="str">
        <f>IF(L39="","",VLOOKUP(L39,行政目的!$A$2:$B$9,2,FALSE))</f>
        <v>環境衛生</v>
      </c>
    </row>
    <row r="40" spans="1:15">
      <c r="A40" s="1">
        <v>35</v>
      </c>
      <c r="B40" s="1">
        <v>99</v>
      </c>
      <c r="C40" s="1">
        <v>0</v>
      </c>
      <c r="D40" s="1" t="s">
        <v>54</v>
      </c>
      <c r="E40" s="1" t="s">
        <v>243</v>
      </c>
      <c r="G40" s="2" t="s">
        <v>270</v>
      </c>
      <c r="H40" s="3">
        <v>975270</v>
      </c>
      <c r="I40" s="3">
        <v>975270</v>
      </c>
      <c r="J40" s="4">
        <v>41207</v>
      </c>
      <c r="K40" s="1">
        <v>1</v>
      </c>
      <c r="L40" s="1">
        <v>4</v>
      </c>
      <c r="M40" s="1" t="s">
        <v>247</v>
      </c>
      <c r="N40" s="1" t="str">
        <f t="shared" si="0"/>
        <v>事業用資産</v>
      </c>
      <c r="O40" s="1" t="str">
        <f>IF(L40="","",VLOOKUP(L40,行政目的!$A$2:$B$9,2,FALSE))</f>
        <v>環境衛生</v>
      </c>
    </row>
    <row r="41" spans="1:15">
      <c r="A41" s="1">
        <v>35</v>
      </c>
      <c r="B41" s="1">
        <v>100</v>
      </c>
      <c r="C41" s="1">
        <v>0</v>
      </c>
      <c r="D41" s="1" t="s">
        <v>54</v>
      </c>
      <c r="E41" s="1" t="s">
        <v>243</v>
      </c>
      <c r="G41" s="2" t="s">
        <v>272</v>
      </c>
      <c r="H41" s="3">
        <v>13725680</v>
      </c>
      <c r="I41" s="3">
        <v>13725680</v>
      </c>
      <c r="J41" s="4">
        <v>41207</v>
      </c>
      <c r="K41" s="1">
        <v>1</v>
      </c>
      <c r="L41" s="1">
        <v>4</v>
      </c>
      <c r="M41" s="1" t="s">
        <v>247</v>
      </c>
      <c r="N41" s="1" t="str">
        <f t="shared" si="0"/>
        <v>事業用資産</v>
      </c>
      <c r="O41" s="1" t="str">
        <f>IF(L41="","",VLOOKUP(L41,行政目的!$A$2:$B$9,2,FALSE))</f>
        <v>環境衛生</v>
      </c>
    </row>
    <row r="42" spans="1:15">
      <c r="A42" s="1">
        <v>35</v>
      </c>
      <c r="B42" s="1">
        <v>101</v>
      </c>
      <c r="C42" s="1">
        <v>0</v>
      </c>
      <c r="D42" s="1" t="s">
        <v>54</v>
      </c>
      <c r="E42" s="1" t="s">
        <v>243</v>
      </c>
      <c r="G42" s="2" t="s">
        <v>275</v>
      </c>
      <c r="H42" s="3">
        <v>16615760</v>
      </c>
      <c r="I42" s="3">
        <v>16615760</v>
      </c>
      <c r="J42" s="4">
        <v>41012</v>
      </c>
      <c r="K42" s="1">
        <v>1</v>
      </c>
      <c r="L42" s="1">
        <v>4</v>
      </c>
      <c r="M42" s="1" t="s">
        <v>247</v>
      </c>
      <c r="N42" s="1" t="str">
        <f t="shared" si="0"/>
        <v>事業用資産</v>
      </c>
      <c r="O42" s="1" t="str">
        <f>IF(L42="","",VLOOKUP(L42,行政目的!$A$2:$B$9,2,FALSE))</f>
        <v>環境衛生</v>
      </c>
    </row>
    <row r="43" spans="1:15">
      <c r="A43" s="1">
        <v>35</v>
      </c>
      <c r="B43" s="1">
        <v>102</v>
      </c>
      <c r="C43" s="1">
        <v>0</v>
      </c>
      <c r="D43" s="1" t="s">
        <v>54</v>
      </c>
      <c r="E43" s="1" t="s">
        <v>243</v>
      </c>
      <c r="G43" s="2" t="s">
        <v>200</v>
      </c>
      <c r="H43" s="3">
        <v>1031120</v>
      </c>
      <c r="I43" s="3">
        <v>1031120</v>
      </c>
      <c r="J43" s="4">
        <v>41045</v>
      </c>
      <c r="K43" s="1">
        <v>1</v>
      </c>
      <c r="L43" s="1">
        <v>4</v>
      </c>
      <c r="M43" s="1" t="s">
        <v>247</v>
      </c>
      <c r="N43" s="1" t="str">
        <f t="shared" si="0"/>
        <v>事業用資産</v>
      </c>
      <c r="O43" s="1" t="str">
        <f>IF(L43="","",VLOOKUP(L43,行政目的!$A$2:$B$9,2,FALSE))</f>
        <v>環境衛生</v>
      </c>
    </row>
    <row r="44" spans="1:15">
      <c r="A44" s="1">
        <v>35</v>
      </c>
      <c r="B44" s="1">
        <v>103</v>
      </c>
      <c r="C44" s="1">
        <v>0</v>
      </c>
      <c r="D44" s="1" t="s">
        <v>54</v>
      </c>
      <c r="E44" s="1" t="s">
        <v>243</v>
      </c>
      <c r="G44" s="2" t="s">
        <v>277</v>
      </c>
      <c r="H44" s="3">
        <v>8135640</v>
      </c>
      <c r="I44" s="3">
        <v>8135640</v>
      </c>
      <c r="J44" s="4">
        <v>41201</v>
      </c>
      <c r="K44" s="1">
        <v>1</v>
      </c>
      <c r="L44" s="1">
        <v>4</v>
      </c>
      <c r="M44" s="1" t="s">
        <v>247</v>
      </c>
      <c r="N44" s="1" t="str">
        <f t="shared" si="0"/>
        <v>事業用資産</v>
      </c>
      <c r="O44" s="1" t="str">
        <f>IF(L44="","",VLOOKUP(L44,行政目的!$A$2:$B$9,2,FALSE))</f>
        <v>環境衛生</v>
      </c>
    </row>
    <row r="45" spans="1:15">
      <c r="A45" s="1">
        <v>35</v>
      </c>
      <c r="B45" s="1">
        <v>104</v>
      </c>
      <c r="C45" s="1">
        <v>0</v>
      </c>
      <c r="D45" s="1" t="s">
        <v>54</v>
      </c>
      <c r="E45" s="1" t="s">
        <v>243</v>
      </c>
      <c r="G45" s="2" t="s">
        <v>1</v>
      </c>
      <c r="H45" s="3">
        <v>15843150</v>
      </c>
      <c r="I45" s="3">
        <v>15843150</v>
      </c>
      <c r="J45" s="4">
        <v>43173</v>
      </c>
      <c r="K45" s="1">
        <v>1</v>
      </c>
      <c r="L45" s="1">
        <v>4</v>
      </c>
      <c r="M45" s="1" t="s">
        <v>247</v>
      </c>
      <c r="N45" s="1" t="str">
        <f t="shared" si="0"/>
        <v>事業用資産</v>
      </c>
      <c r="O45" s="1" t="str">
        <f>IF(L45="","",VLOOKUP(L45,行政目的!$A$2:$B$9,2,FALSE))</f>
        <v>環境衛生</v>
      </c>
    </row>
    <row r="46" spans="1:15">
      <c r="A46" s="1">
        <v>35</v>
      </c>
      <c r="B46" s="1">
        <v>105</v>
      </c>
      <c r="C46" s="1">
        <v>0</v>
      </c>
      <c r="D46" s="1" t="s">
        <v>54</v>
      </c>
      <c r="E46" s="1" t="s">
        <v>243</v>
      </c>
      <c r="G46" s="2" t="s">
        <v>7</v>
      </c>
      <c r="H46" s="3">
        <v>1493300</v>
      </c>
      <c r="I46" s="3">
        <v>1493300</v>
      </c>
      <c r="J46" s="4">
        <v>43173</v>
      </c>
      <c r="K46" s="1">
        <v>1</v>
      </c>
      <c r="L46" s="1">
        <v>4</v>
      </c>
      <c r="M46" s="1" t="s">
        <v>247</v>
      </c>
      <c r="N46" s="1" t="str">
        <f t="shared" si="0"/>
        <v>事業用資産</v>
      </c>
      <c r="O46" s="1" t="str">
        <f>IF(L46="","",VLOOKUP(L46,行政目的!$A$2:$B$9,2,FALSE))</f>
        <v>環境衛生</v>
      </c>
    </row>
    <row r="47" spans="1:15">
      <c r="A47" s="1">
        <v>35</v>
      </c>
      <c r="B47" s="1">
        <v>106</v>
      </c>
      <c r="C47" s="1">
        <v>0</v>
      </c>
      <c r="D47" s="1" t="s">
        <v>54</v>
      </c>
      <c r="E47" s="1" t="s">
        <v>243</v>
      </c>
      <c r="G47" s="2" t="s">
        <v>280</v>
      </c>
      <c r="H47" s="3">
        <v>2545150</v>
      </c>
      <c r="I47" s="3">
        <v>2545150</v>
      </c>
      <c r="J47" s="4">
        <v>43173</v>
      </c>
      <c r="K47" s="1">
        <v>1</v>
      </c>
      <c r="L47" s="1">
        <v>4</v>
      </c>
      <c r="M47" s="1" t="s">
        <v>247</v>
      </c>
      <c r="N47" s="1" t="str">
        <f t="shared" si="0"/>
        <v>事業用資産</v>
      </c>
      <c r="O47" s="1" t="str">
        <f>IF(L47="","",VLOOKUP(L47,行政目的!$A$2:$B$9,2,FALSE))</f>
        <v>環境衛生</v>
      </c>
    </row>
    <row r="48" spans="1:15">
      <c r="A48" s="1">
        <v>35</v>
      </c>
      <c r="B48" s="1">
        <v>107</v>
      </c>
      <c r="C48" s="1">
        <v>0</v>
      </c>
      <c r="D48" s="1" t="s">
        <v>54</v>
      </c>
      <c r="E48" s="1" t="s">
        <v>243</v>
      </c>
      <c r="G48" s="2" t="s">
        <v>219</v>
      </c>
      <c r="H48" s="3">
        <v>117000</v>
      </c>
      <c r="I48" s="3">
        <v>117000</v>
      </c>
      <c r="J48" s="4">
        <v>41201</v>
      </c>
      <c r="K48" s="1">
        <v>1</v>
      </c>
      <c r="L48" s="1">
        <v>4</v>
      </c>
      <c r="M48" s="1" t="s">
        <v>247</v>
      </c>
      <c r="N48" s="1" t="str">
        <f t="shared" si="0"/>
        <v>事業用資産</v>
      </c>
      <c r="O48" s="1" t="str">
        <f>IF(L48="","",VLOOKUP(L48,行政目的!$A$2:$B$9,2,FALSE))</f>
        <v>環境衛生</v>
      </c>
    </row>
    <row r="49" spans="1:15">
      <c r="A49" s="1">
        <v>35</v>
      </c>
      <c r="B49" s="1">
        <v>108</v>
      </c>
      <c r="C49" s="1">
        <v>0</v>
      </c>
      <c r="D49" s="1" t="s">
        <v>54</v>
      </c>
      <c r="E49" s="1" t="s">
        <v>243</v>
      </c>
      <c r="G49" s="2" t="s">
        <v>281</v>
      </c>
      <c r="H49" s="3">
        <v>89190</v>
      </c>
      <c r="I49" s="3">
        <v>89190</v>
      </c>
      <c r="J49" s="4">
        <v>41201</v>
      </c>
      <c r="K49" s="1">
        <v>1</v>
      </c>
      <c r="L49" s="1">
        <v>4</v>
      </c>
      <c r="M49" s="1" t="s">
        <v>247</v>
      </c>
      <c r="N49" s="1" t="str">
        <f t="shared" si="0"/>
        <v>事業用資産</v>
      </c>
      <c r="O49" s="1" t="str">
        <f>IF(L49="","",VLOOKUP(L49,行政目的!$A$2:$B$9,2,FALSE))</f>
        <v>環境衛生</v>
      </c>
    </row>
    <row r="50" spans="1:15">
      <c r="A50" s="1">
        <v>35</v>
      </c>
      <c r="B50" s="1">
        <v>109</v>
      </c>
      <c r="C50" s="1">
        <v>0</v>
      </c>
      <c r="D50" s="1" t="s">
        <v>54</v>
      </c>
      <c r="E50" s="1" t="s">
        <v>243</v>
      </c>
      <c r="G50" s="2" t="s">
        <v>177</v>
      </c>
      <c r="H50" s="3">
        <v>1749450</v>
      </c>
      <c r="I50" s="3">
        <v>1749450</v>
      </c>
      <c r="J50" s="4">
        <v>43173</v>
      </c>
      <c r="K50" s="1">
        <v>1</v>
      </c>
      <c r="L50" s="1">
        <v>4</v>
      </c>
      <c r="M50" s="1" t="s">
        <v>247</v>
      </c>
      <c r="N50" s="1" t="str">
        <f t="shared" si="0"/>
        <v>事業用資産</v>
      </c>
      <c r="O50" s="1" t="str">
        <f>IF(L50="","",VLOOKUP(L50,行政目的!$A$2:$B$9,2,FALSE))</f>
        <v>環境衛生</v>
      </c>
    </row>
    <row r="51" spans="1:15">
      <c r="A51" s="1">
        <v>35</v>
      </c>
      <c r="B51" s="1">
        <v>110</v>
      </c>
      <c r="C51" s="1">
        <v>0</v>
      </c>
      <c r="D51" s="1" t="s">
        <v>54</v>
      </c>
      <c r="E51" s="1" t="s">
        <v>243</v>
      </c>
      <c r="G51" s="2" t="s">
        <v>282</v>
      </c>
      <c r="H51" s="3">
        <v>256150</v>
      </c>
      <c r="I51" s="3">
        <v>256150</v>
      </c>
      <c r="J51" s="4">
        <v>43173</v>
      </c>
      <c r="K51" s="1">
        <v>1</v>
      </c>
      <c r="L51" s="1">
        <v>4</v>
      </c>
      <c r="M51" s="1" t="s">
        <v>247</v>
      </c>
      <c r="N51" s="1" t="str">
        <f t="shared" si="0"/>
        <v>事業用資産</v>
      </c>
      <c r="O51" s="1" t="str">
        <f>IF(L51="","",VLOOKUP(L51,行政目的!$A$2:$B$9,2,FALSE))</f>
        <v>環境衛生</v>
      </c>
    </row>
    <row r="52" spans="1:15">
      <c r="A52" s="1">
        <v>35</v>
      </c>
      <c r="B52" s="1">
        <v>111</v>
      </c>
      <c r="C52" s="1">
        <v>0</v>
      </c>
      <c r="D52" s="1" t="s">
        <v>54</v>
      </c>
      <c r="E52" s="1" t="s">
        <v>243</v>
      </c>
      <c r="G52" s="2" t="s">
        <v>127</v>
      </c>
      <c r="H52" s="3">
        <v>6828850</v>
      </c>
      <c r="I52" s="3">
        <v>6828850</v>
      </c>
      <c r="J52" s="4">
        <v>43173</v>
      </c>
      <c r="K52" s="1">
        <v>1</v>
      </c>
      <c r="L52" s="1">
        <v>4</v>
      </c>
      <c r="M52" s="1" t="s">
        <v>247</v>
      </c>
      <c r="N52" s="1" t="str">
        <f t="shared" si="0"/>
        <v>事業用資産</v>
      </c>
      <c r="O52" s="1" t="str">
        <f>IF(L52="","",VLOOKUP(L52,行政目的!$A$2:$B$9,2,FALSE))</f>
        <v>環境衛生</v>
      </c>
    </row>
    <row r="53" spans="1:15">
      <c r="A53" s="1">
        <v>35</v>
      </c>
      <c r="B53" s="1">
        <v>112</v>
      </c>
      <c r="C53" s="1">
        <v>0</v>
      </c>
      <c r="D53" s="1" t="s">
        <v>54</v>
      </c>
      <c r="E53" s="1" t="s">
        <v>243</v>
      </c>
      <c r="G53" s="2" t="s">
        <v>284</v>
      </c>
      <c r="H53" s="3">
        <v>4746950</v>
      </c>
      <c r="I53" s="3">
        <v>4746950</v>
      </c>
      <c r="J53" s="4">
        <v>43173</v>
      </c>
      <c r="K53" s="1">
        <v>1</v>
      </c>
      <c r="L53" s="1">
        <v>4</v>
      </c>
      <c r="M53" s="1" t="s">
        <v>247</v>
      </c>
      <c r="N53" s="1" t="str">
        <f t="shared" si="0"/>
        <v>事業用資産</v>
      </c>
      <c r="O53" s="1" t="str">
        <f>IF(L53="","",VLOOKUP(L53,行政目的!$A$2:$B$9,2,FALSE))</f>
        <v>環境衛生</v>
      </c>
    </row>
    <row r="54" spans="1:15">
      <c r="A54" s="1">
        <v>35</v>
      </c>
      <c r="B54" s="1">
        <v>113</v>
      </c>
      <c r="C54" s="1">
        <v>0</v>
      </c>
      <c r="D54" s="1" t="s">
        <v>54</v>
      </c>
      <c r="E54" s="1" t="s">
        <v>243</v>
      </c>
      <c r="G54" s="2" t="s">
        <v>286</v>
      </c>
      <c r="H54" s="3">
        <v>4944240</v>
      </c>
      <c r="I54" s="3">
        <v>4944240</v>
      </c>
      <c r="J54" s="4">
        <v>41045</v>
      </c>
      <c r="K54" s="1">
        <v>1</v>
      </c>
      <c r="L54" s="1">
        <v>4</v>
      </c>
      <c r="M54" s="1" t="s">
        <v>247</v>
      </c>
      <c r="N54" s="1" t="str">
        <f t="shared" si="0"/>
        <v>事業用資産</v>
      </c>
      <c r="O54" s="1" t="str">
        <f>IF(L54="","",VLOOKUP(L54,行政目的!$A$2:$B$9,2,FALSE))</f>
        <v>環境衛生</v>
      </c>
    </row>
    <row r="55" spans="1:15">
      <c r="A55" s="1">
        <v>35</v>
      </c>
      <c r="B55" s="1">
        <v>114</v>
      </c>
      <c r="C55" s="1">
        <v>0</v>
      </c>
      <c r="D55" s="1" t="s">
        <v>54</v>
      </c>
      <c r="E55" s="1" t="s">
        <v>243</v>
      </c>
      <c r="G55" s="2" t="s">
        <v>287</v>
      </c>
      <c r="H55" s="3">
        <v>794500</v>
      </c>
      <c r="I55" s="3">
        <v>794500</v>
      </c>
      <c r="J55" s="4">
        <v>41045</v>
      </c>
      <c r="K55" s="1">
        <v>1</v>
      </c>
      <c r="L55" s="1">
        <v>4</v>
      </c>
      <c r="M55" s="1" t="s">
        <v>247</v>
      </c>
      <c r="N55" s="1" t="str">
        <f t="shared" si="0"/>
        <v>事業用資産</v>
      </c>
      <c r="O55" s="1" t="str">
        <f>IF(L55="","",VLOOKUP(L55,行政目的!$A$2:$B$9,2,FALSE))</f>
        <v>環境衛生</v>
      </c>
    </row>
    <row r="56" spans="1:15">
      <c r="A56" s="1">
        <v>35</v>
      </c>
      <c r="B56" s="1">
        <v>115</v>
      </c>
      <c r="C56" s="1">
        <v>0</v>
      </c>
      <c r="D56" s="1" t="s">
        <v>54</v>
      </c>
      <c r="E56" s="1" t="s">
        <v>243</v>
      </c>
      <c r="G56" s="2" t="s">
        <v>96</v>
      </c>
      <c r="H56" s="3">
        <v>332450</v>
      </c>
      <c r="I56" s="3">
        <v>332450</v>
      </c>
      <c r="J56" s="4">
        <v>43173</v>
      </c>
      <c r="K56" s="1">
        <v>1</v>
      </c>
      <c r="L56" s="1">
        <v>4</v>
      </c>
      <c r="M56" s="1" t="s">
        <v>247</v>
      </c>
      <c r="N56" s="1" t="str">
        <f t="shared" si="0"/>
        <v>事業用資産</v>
      </c>
      <c r="O56" s="1" t="str">
        <f>IF(L56="","",VLOOKUP(L56,行政目的!$A$2:$B$9,2,FALSE))</f>
        <v>環境衛生</v>
      </c>
    </row>
    <row r="57" spans="1:15">
      <c r="A57" s="1">
        <v>35</v>
      </c>
      <c r="B57" s="1">
        <v>116</v>
      </c>
      <c r="C57" s="1">
        <v>0</v>
      </c>
      <c r="D57" s="1" t="s">
        <v>54</v>
      </c>
      <c r="E57" s="1" t="s">
        <v>243</v>
      </c>
      <c r="G57" s="2" t="s">
        <v>290</v>
      </c>
      <c r="H57" s="3">
        <v>2092800</v>
      </c>
      <c r="I57" s="3">
        <v>2092800</v>
      </c>
      <c r="J57" s="4">
        <v>43173</v>
      </c>
      <c r="K57" s="1">
        <v>1</v>
      </c>
      <c r="L57" s="1">
        <v>4</v>
      </c>
      <c r="M57" s="1" t="s">
        <v>247</v>
      </c>
      <c r="N57" s="1" t="str">
        <f t="shared" si="0"/>
        <v>事業用資産</v>
      </c>
      <c r="O57" s="1" t="str">
        <f>IF(L57="","",VLOOKUP(L57,行政目的!$A$2:$B$9,2,FALSE))</f>
        <v>環境衛生</v>
      </c>
    </row>
    <row r="58" spans="1:15">
      <c r="A58" s="1">
        <v>35</v>
      </c>
      <c r="B58" s="1">
        <v>117</v>
      </c>
      <c r="C58" s="1">
        <v>0</v>
      </c>
      <c r="D58" s="1" t="s">
        <v>54</v>
      </c>
      <c r="E58" s="1" t="s">
        <v>243</v>
      </c>
      <c r="G58" s="2" t="s">
        <v>292</v>
      </c>
      <c r="H58" s="3">
        <v>8812650</v>
      </c>
      <c r="I58" s="3">
        <v>8812650</v>
      </c>
      <c r="J58" s="4">
        <v>43173</v>
      </c>
      <c r="K58" s="1">
        <v>1</v>
      </c>
      <c r="L58" s="1">
        <v>4</v>
      </c>
      <c r="M58" s="1" t="s">
        <v>247</v>
      </c>
      <c r="N58" s="1" t="str">
        <f t="shared" si="0"/>
        <v>事業用資産</v>
      </c>
      <c r="O58" s="1" t="str">
        <f>IF(L58="","",VLOOKUP(L58,行政目的!$A$2:$B$9,2,FALSE))</f>
        <v>環境衛生</v>
      </c>
    </row>
    <row r="59" spans="1:15">
      <c r="A59" s="1">
        <v>35</v>
      </c>
      <c r="B59" s="1">
        <v>118</v>
      </c>
      <c r="C59" s="1">
        <v>0</v>
      </c>
      <c r="D59" s="1" t="s">
        <v>54</v>
      </c>
      <c r="E59" s="1" t="s">
        <v>243</v>
      </c>
      <c r="G59" s="2" t="s">
        <v>293</v>
      </c>
      <c r="H59" s="3">
        <v>8230</v>
      </c>
      <c r="I59" s="3">
        <v>8230</v>
      </c>
      <c r="J59" s="4">
        <v>43173</v>
      </c>
      <c r="K59" s="1">
        <v>1</v>
      </c>
      <c r="L59" s="1">
        <v>4</v>
      </c>
      <c r="M59" s="1" t="s">
        <v>247</v>
      </c>
      <c r="N59" s="1" t="str">
        <f t="shared" si="0"/>
        <v>事業用資産</v>
      </c>
      <c r="O59" s="1" t="str">
        <f>IF(L59="","",VLOOKUP(L59,行政目的!$A$2:$B$9,2,FALSE))</f>
        <v>環境衛生</v>
      </c>
    </row>
    <row r="60" spans="1:15">
      <c r="A60" s="1">
        <v>35</v>
      </c>
      <c r="B60" s="1">
        <v>119</v>
      </c>
      <c r="C60" s="1">
        <v>0</v>
      </c>
      <c r="D60" s="1" t="s">
        <v>54</v>
      </c>
      <c r="E60" s="1" t="s">
        <v>243</v>
      </c>
      <c r="G60" s="2" t="s">
        <v>294</v>
      </c>
      <c r="H60" s="3">
        <v>5646200</v>
      </c>
      <c r="I60" s="3">
        <v>5646200</v>
      </c>
      <c r="J60" s="4">
        <v>43173</v>
      </c>
      <c r="K60" s="1">
        <v>1</v>
      </c>
      <c r="L60" s="1">
        <v>4</v>
      </c>
      <c r="M60" s="1" t="s">
        <v>247</v>
      </c>
      <c r="N60" s="1" t="str">
        <f t="shared" si="0"/>
        <v>事業用資産</v>
      </c>
      <c r="O60" s="1" t="str">
        <f>IF(L60="","",VLOOKUP(L60,行政目的!$A$2:$B$9,2,FALSE))</f>
        <v>環境衛生</v>
      </c>
    </row>
    <row r="61" spans="1:15">
      <c r="A61" s="1">
        <v>35</v>
      </c>
      <c r="B61" s="1">
        <v>120</v>
      </c>
      <c r="C61" s="1">
        <v>0</v>
      </c>
      <c r="D61" s="1" t="s">
        <v>54</v>
      </c>
      <c r="E61" s="1" t="s">
        <v>243</v>
      </c>
      <c r="G61" s="2" t="s">
        <v>295</v>
      </c>
      <c r="H61" s="3">
        <v>261600</v>
      </c>
      <c r="I61" s="3">
        <v>261600</v>
      </c>
      <c r="J61" s="4">
        <v>43173</v>
      </c>
      <c r="K61" s="1">
        <v>1</v>
      </c>
      <c r="L61" s="1">
        <v>4</v>
      </c>
      <c r="M61" s="1" t="s">
        <v>247</v>
      </c>
      <c r="N61" s="1" t="str">
        <f t="shared" si="0"/>
        <v>事業用資産</v>
      </c>
      <c r="O61" s="1" t="str">
        <f>IF(L61="","",VLOOKUP(L61,行政目的!$A$2:$B$9,2,FALSE))</f>
        <v>環境衛生</v>
      </c>
    </row>
    <row r="62" spans="1:15">
      <c r="A62" s="1">
        <v>35</v>
      </c>
      <c r="B62" s="1">
        <v>121</v>
      </c>
      <c r="C62" s="1">
        <v>0</v>
      </c>
      <c r="D62" s="1" t="s">
        <v>54</v>
      </c>
      <c r="E62" s="1" t="s">
        <v>243</v>
      </c>
      <c r="G62" s="2" t="s">
        <v>297</v>
      </c>
      <c r="H62" s="3">
        <v>190750</v>
      </c>
      <c r="I62" s="3">
        <v>190750</v>
      </c>
      <c r="J62" s="4">
        <v>43173</v>
      </c>
      <c r="K62" s="1">
        <v>1</v>
      </c>
      <c r="L62" s="1">
        <v>4</v>
      </c>
      <c r="M62" s="1" t="s">
        <v>247</v>
      </c>
      <c r="N62" s="1" t="str">
        <f t="shared" si="0"/>
        <v>事業用資産</v>
      </c>
      <c r="O62" s="1" t="str">
        <f>IF(L62="","",VLOOKUP(L62,行政目的!$A$2:$B$9,2,FALSE))</f>
        <v>環境衛生</v>
      </c>
    </row>
    <row r="63" spans="1:15">
      <c r="A63" s="1">
        <v>35</v>
      </c>
      <c r="B63" s="1">
        <v>122</v>
      </c>
      <c r="C63" s="1">
        <v>0</v>
      </c>
      <c r="D63" s="1" t="s">
        <v>54</v>
      </c>
      <c r="E63" s="1" t="s">
        <v>243</v>
      </c>
      <c r="G63" s="2" t="s">
        <v>20</v>
      </c>
      <c r="H63" s="3">
        <v>6288700</v>
      </c>
      <c r="I63" s="3">
        <v>6288700</v>
      </c>
      <c r="J63" s="4">
        <v>40828</v>
      </c>
      <c r="K63" s="1">
        <v>1</v>
      </c>
      <c r="L63" s="1">
        <v>4</v>
      </c>
      <c r="M63" s="1" t="s">
        <v>247</v>
      </c>
      <c r="N63" s="1" t="str">
        <f t="shared" si="0"/>
        <v>事業用資産</v>
      </c>
      <c r="O63" s="1" t="str">
        <f>IF(L63="","",VLOOKUP(L63,行政目的!$A$2:$B$9,2,FALSE))</f>
        <v>環境衛生</v>
      </c>
    </row>
    <row r="64" spans="1:15">
      <c r="A64" s="1">
        <v>35</v>
      </c>
      <c r="B64" s="1">
        <v>123</v>
      </c>
      <c r="C64" s="1">
        <v>0</v>
      </c>
      <c r="D64" s="1" t="s">
        <v>54</v>
      </c>
      <c r="E64" s="1" t="s">
        <v>243</v>
      </c>
      <c r="G64" s="2" t="s">
        <v>298</v>
      </c>
      <c r="H64" s="3">
        <v>5776500</v>
      </c>
      <c r="I64" s="3">
        <v>5776500</v>
      </c>
      <c r="J64" s="4">
        <v>41088</v>
      </c>
      <c r="K64" s="1">
        <v>1</v>
      </c>
      <c r="L64" s="1">
        <v>4</v>
      </c>
      <c r="M64" s="1" t="s">
        <v>247</v>
      </c>
      <c r="N64" s="1" t="str">
        <f t="shared" si="0"/>
        <v>事業用資産</v>
      </c>
      <c r="O64" s="1" t="str">
        <f>IF(L64="","",VLOOKUP(L64,行政目的!$A$2:$B$9,2,FALSE))</f>
        <v>環境衛生</v>
      </c>
    </row>
    <row r="65" spans="1:15">
      <c r="A65" s="1">
        <v>35</v>
      </c>
      <c r="B65" s="1">
        <v>124</v>
      </c>
      <c r="C65" s="1">
        <v>0</v>
      </c>
      <c r="D65" s="1" t="s">
        <v>54</v>
      </c>
      <c r="E65" s="1" t="s">
        <v>243</v>
      </c>
      <c r="G65" s="2" t="s">
        <v>180</v>
      </c>
      <c r="H65" s="3">
        <v>277900</v>
      </c>
      <c r="I65" s="3">
        <v>277900</v>
      </c>
      <c r="J65" s="4">
        <v>40828</v>
      </c>
      <c r="K65" s="1">
        <v>1</v>
      </c>
      <c r="L65" s="1">
        <v>4</v>
      </c>
      <c r="M65" s="1" t="s">
        <v>247</v>
      </c>
      <c r="N65" s="1" t="str">
        <f t="shared" si="0"/>
        <v>事業用資産</v>
      </c>
      <c r="O65" s="1" t="str">
        <f>IF(L65="","",VLOOKUP(L65,行政目的!$A$2:$B$9,2,FALSE))</f>
        <v>環境衛生</v>
      </c>
    </row>
    <row r="66" spans="1:15">
      <c r="A66" s="1">
        <v>35</v>
      </c>
      <c r="B66" s="1">
        <v>125</v>
      </c>
      <c r="C66" s="1">
        <v>0</v>
      </c>
      <c r="D66" s="1" t="s">
        <v>54</v>
      </c>
      <c r="E66" s="1" t="s">
        <v>243</v>
      </c>
      <c r="G66" s="2" t="s">
        <v>65</v>
      </c>
      <c r="H66" s="3">
        <v>264300</v>
      </c>
      <c r="I66" s="3">
        <v>264300</v>
      </c>
      <c r="J66" s="4">
        <v>40828</v>
      </c>
      <c r="K66" s="1">
        <v>1</v>
      </c>
      <c r="L66" s="1">
        <v>4</v>
      </c>
      <c r="M66" s="1" t="s">
        <v>247</v>
      </c>
      <c r="N66" s="1" t="str">
        <f t="shared" si="0"/>
        <v>事業用資産</v>
      </c>
      <c r="O66" s="1" t="str">
        <f>IF(L66="","",VLOOKUP(L66,行政目的!$A$2:$B$9,2,FALSE))</f>
        <v>環境衛生</v>
      </c>
    </row>
    <row r="67" spans="1:15">
      <c r="A67" s="1">
        <v>35</v>
      </c>
      <c r="B67" s="1">
        <v>126</v>
      </c>
      <c r="C67" s="1">
        <v>0</v>
      </c>
      <c r="D67" s="1" t="s">
        <v>54</v>
      </c>
      <c r="E67" s="1" t="s">
        <v>243</v>
      </c>
      <c r="G67" s="2" t="s">
        <v>261</v>
      </c>
      <c r="H67" s="3">
        <v>2321000</v>
      </c>
      <c r="I67" s="3">
        <v>2321000</v>
      </c>
      <c r="J67" s="4">
        <v>41018</v>
      </c>
      <c r="K67" s="1">
        <v>1</v>
      </c>
      <c r="L67" s="1">
        <v>4</v>
      </c>
      <c r="M67" s="1" t="s">
        <v>247</v>
      </c>
      <c r="N67" s="1" t="str">
        <f t="shared" si="0"/>
        <v>事業用資産</v>
      </c>
      <c r="O67" s="1" t="str">
        <f>IF(L67="","",VLOOKUP(L67,行政目的!$A$2:$B$9,2,FALSE))</f>
        <v>環境衛生</v>
      </c>
    </row>
    <row r="68" spans="1:15">
      <c r="A68" s="1">
        <v>35</v>
      </c>
      <c r="B68" s="1">
        <v>127</v>
      </c>
      <c r="C68" s="1">
        <v>0</v>
      </c>
      <c r="D68" s="1" t="s">
        <v>54</v>
      </c>
      <c r="E68" s="1" t="s">
        <v>243</v>
      </c>
      <c r="G68" s="2" t="s">
        <v>299</v>
      </c>
      <c r="H68" s="3">
        <v>4576000</v>
      </c>
      <c r="I68" s="3">
        <v>4576000</v>
      </c>
      <c r="J68" s="4">
        <v>41018</v>
      </c>
      <c r="K68" s="1">
        <v>1</v>
      </c>
      <c r="L68" s="1">
        <v>4</v>
      </c>
      <c r="M68" s="1" t="s">
        <v>247</v>
      </c>
      <c r="N68" s="1" t="str">
        <f t="shared" si="0"/>
        <v>事業用資産</v>
      </c>
      <c r="O68" s="1" t="str">
        <f>IF(L68="","",VLOOKUP(L68,行政目的!$A$2:$B$9,2,FALSE))</f>
        <v>環境衛生</v>
      </c>
    </row>
    <row r="69" spans="1:15">
      <c r="A69" s="1">
        <v>35</v>
      </c>
      <c r="B69" s="1">
        <v>128</v>
      </c>
      <c r="C69" s="1">
        <v>0</v>
      </c>
      <c r="D69" s="1" t="s">
        <v>54</v>
      </c>
      <c r="E69" s="1" t="s">
        <v>243</v>
      </c>
      <c r="G69" s="2" t="s">
        <v>300</v>
      </c>
      <c r="H69" s="3">
        <v>3907750</v>
      </c>
      <c r="I69" s="3">
        <v>3907750</v>
      </c>
      <c r="J69" s="4">
        <v>41018</v>
      </c>
      <c r="K69" s="1">
        <v>1</v>
      </c>
      <c r="L69" s="1">
        <v>4</v>
      </c>
      <c r="M69" s="1" t="s">
        <v>247</v>
      </c>
      <c r="N69" s="1" t="str">
        <f t="shared" si="0"/>
        <v>事業用資産</v>
      </c>
      <c r="O69" s="1" t="str">
        <f>IF(L69="","",VLOOKUP(L69,行政目的!$A$2:$B$9,2,FALSE))</f>
        <v>環境衛生</v>
      </c>
    </row>
    <row r="70" spans="1:15">
      <c r="A70" s="1">
        <v>35</v>
      </c>
      <c r="B70" s="1">
        <v>129</v>
      </c>
      <c r="C70" s="1">
        <v>0</v>
      </c>
      <c r="D70" s="1" t="s">
        <v>54</v>
      </c>
      <c r="E70" s="1" t="s">
        <v>243</v>
      </c>
      <c r="G70" s="2" t="s">
        <v>92</v>
      </c>
      <c r="H70" s="3">
        <v>546110</v>
      </c>
      <c r="I70" s="3">
        <v>546110</v>
      </c>
      <c r="J70" s="4">
        <v>40898</v>
      </c>
      <c r="K70" s="1">
        <v>1</v>
      </c>
      <c r="L70" s="1">
        <v>4</v>
      </c>
      <c r="M70" s="1" t="s">
        <v>247</v>
      </c>
      <c r="N70" s="1" t="str">
        <f t="shared" si="0"/>
        <v>事業用資産</v>
      </c>
      <c r="O70" s="1" t="str">
        <f>IF(L70="","",VLOOKUP(L70,行政目的!$A$2:$B$9,2,FALSE))</f>
        <v>環境衛生</v>
      </c>
    </row>
    <row r="71" spans="1:15">
      <c r="A71" s="1">
        <v>35</v>
      </c>
      <c r="B71" s="1">
        <v>130</v>
      </c>
      <c r="C71" s="1">
        <v>0</v>
      </c>
      <c r="D71" s="1" t="s">
        <v>54</v>
      </c>
      <c r="E71" s="1" t="s">
        <v>243</v>
      </c>
      <c r="G71" s="2" t="s">
        <v>302</v>
      </c>
      <c r="H71" s="3">
        <v>394416</v>
      </c>
      <c r="I71" s="3">
        <v>394416</v>
      </c>
      <c r="J71" s="4">
        <v>40828</v>
      </c>
      <c r="K71" s="1">
        <v>1</v>
      </c>
      <c r="L71" s="1">
        <v>4</v>
      </c>
      <c r="M71" s="1" t="s">
        <v>247</v>
      </c>
      <c r="N71" s="1" t="str">
        <f t="shared" si="0"/>
        <v>事業用資産</v>
      </c>
      <c r="O71" s="1" t="str">
        <f>IF(L71="","",VLOOKUP(L71,行政目的!$A$2:$B$9,2,FALSE))</f>
        <v>環境衛生</v>
      </c>
    </row>
    <row r="72" spans="1:15">
      <c r="A72" s="1">
        <v>35</v>
      </c>
      <c r="B72" s="1">
        <v>131</v>
      </c>
      <c r="C72" s="1">
        <v>0</v>
      </c>
      <c r="D72" s="1" t="s">
        <v>54</v>
      </c>
      <c r="E72" s="1" t="s">
        <v>243</v>
      </c>
      <c r="G72" s="2" t="s">
        <v>304</v>
      </c>
      <c r="H72" s="3">
        <v>350046</v>
      </c>
      <c r="I72" s="3">
        <v>350046</v>
      </c>
      <c r="J72" s="4">
        <v>40828</v>
      </c>
      <c r="K72" s="1">
        <v>1</v>
      </c>
      <c r="L72" s="1">
        <v>4</v>
      </c>
      <c r="M72" s="1" t="s">
        <v>247</v>
      </c>
      <c r="N72" s="1" t="str">
        <f t="shared" si="0"/>
        <v>事業用資産</v>
      </c>
      <c r="O72" s="1" t="str">
        <f>IF(L72="","",VLOOKUP(L72,行政目的!$A$2:$B$9,2,FALSE))</f>
        <v>環境衛生</v>
      </c>
    </row>
    <row r="73" spans="1:15">
      <c r="A73" s="1">
        <v>35</v>
      </c>
      <c r="B73" s="1">
        <v>132</v>
      </c>
      <c r="C73" s="1">
        <v>0</v>
      </c>
      <c r="D73" s="1" t="s">
        <v>54</v>
      </c>
      <c r="E73" s="1" t="s">
        <v>243</v>
      </c>
      <c r="G73" s="2" t="s">
        <v>13</v>
      </c>
      <c r="H73" s="3">
        <v>387828</v>
      </c>
      <c r="I73" s="3">
        <v>387828</v>
      </c>
      <c r="J73" s="4">
        <v>41201</v>
      </c>
      <c r="K73" s="1">
        <v>1</v>
      </c>
      <c r="L73" s="1">
        <v>4</v>
      </c>
      <c r="M73" s="1" t="s">
        <v>247</v>
      </c>
      <c r="N73" s="1" t="str">
        <f t="shared" si="0"/>
        <v>事業用資産</v>
      </c>
      <c r="O73" s="1" t="str">
        <f>IF(L73="","",VLOOKUP(L73,行政目的!$A$2:$B$9,2,FALSE))</f>
        <v>環境衛生</v>
      </c>
    </row>
    <row r="74" spans="1:15">
      <c r="A74" s="1">
        <v>35</v>
      </c>
      <c r="B74" s="1">
        <v>133</v>
      </c>
      <c r="C74" s="1">
        <v>0</v>
      </c>
      <c r="D74" s="1" t="s">
        <v>54</v>
      </c>
      <c r="E74" s="1" t="s">
        <v>243</v>
      </c>
      <c r="G74" s="2" t="s">
        <v>306</v>
      </c>
      <c r="H74" s="3">
        <v>485442</v>
      </c>
      <c r="I74" s="3">
        <v>485442</v>
      </c>
      <c r="J74" s="4">
        <v>41110</v>
      </c>
      <c r="K74" s="1">
        <v>1</v>
      </c>
      <c r="L74" s="1">
        <v>4</v>
      </c>
      <c r="M74" s="1" t="s">
        <v>247</v>
      </c>
      <c r="N74" s="1" t="str">
        <f t="shared" si="0"/>
        <v>事業用資産</v>
      </c>
      <c r="O74" s="1" t="str">
        <f>IF(L74="","",VLOOKUP(L74,行政目的!$A$2:$B$9,2,FALSE))</f>
        <v>環境衛生</v>
      </c>
    </row>
    <row r="75" spans="1:15">
      <c r="A75" s="1">
        <v>35</v>
      </c>
      <c r="B75" s="1">
        <v>134</v>
      </c>
      <c r="C75" s="1">
        <v>0</v>
      </c>
      <c r="D75" s="1" t="s">
        <v>54</v>
      </c>
      <c r="E75" s="1" t="s">
        <v>243</v>
      </c>
      <c r="G75" s="2" t="s">
        <v>307</v>
      </c>
      <c r="H75" s="3">
        <v>1024066</v>
      </c>
      <c r="I75" s="3">
        <v>1024066</v>
      </c>
      <c r="J75" s="4">
        <v>40828</v>
      </c>
      <c r="K75" s="1">
        <v>1</v>
      </c>
      <c r="L75" s="1">
        <v>4</v>
      </c>
      <c r="M75" s="1" t="s">
        <v>247</v>
      </c>
      <c r="N75" s="1" t="str">
        <f t="shared" si="0"/>
        <v>事業用資産</v>
      </c>
      <c r="O75" s="1" t="str">
        <f>IF(L75="","",VLOOKUP(L75,行政目的!$A$2:$B$9,2,FALSE))</f>
        <v>環境衛生</v>
      </c>
    </row>
    <row r="76" spans="1:15">
      <c r="A76" s="1">
        <v>35</v>
      </c>
      <c r="B76" s="1">
        <v>135</v>
      </c>
      <c r="C76" s="1">
        <v>0</v>
      </c>
      <c r="D76" s="1" t="s">
        <v>54</v>
      </c>
      <c r="E76" s="1" t="s">
        <v>243</v>
      </c>
      <c r="G76" s="2" t="s">
        <v>308</v>
      </c>
      <c r="H76" s="3">
        <v>490554</v>
      </c>
      <c r="I76" s="3">
        <v>490554</v>
      </c>
      <c r="J76" s="4">
        <v>40974</v>
      </c>
      <c r="K76" s="1">
        <v>1</v>
      </c>
      <c r="L76" s="1">
        <v>4</v>
      </c>
      <c r="M76" s="1" t="s">
        <v>247</v>
      </c>
      <c r="N76" s="1" t="str">
        <f t="shared" si="0"/>
        <v>事業用資産</v>
      </c>
      <c r="O76" s="1" t="str">
        <f>IF(L76="","",VLOOKUP(L76,行政目的!$A$2:$B$9,2,FALSE))</f>
        <v>環境衛生</v>
      </c>
    </row>
    <row r="77" spans="1:15">
      <c r="A77" s="1">
        <v>35</v>
      </c>
      <c r="B77" s="1">
        <v>136</v>
      </c>
      <c r="C77" s="1">
        <v>0</v>
      </c>
      <c r="D77" s="1" t="s">
        <v>54</v>
      </c>
      <c r="E77" s="1" t="s">
        <v>243</v>
      </c>
      <c r="G77" s="2" t="s">
        <v>309</v>
      </c>
      <c r="H77" s="3">
        <v>163500</v>
      </c>
      <c r="I77" s="3">
        <v>163500</v>
      </c>
      <c r="J77" s="4">
        <v>43173</v>
      </c>
      <c r="K77" s="1">
        <v>1</v>
      </c>
      <c r="L77" s="1">
        <v>4</v>
      </c>
      <c r="M77" s="1" t="s">
        <v>247</v>
      </c>
      <c r="N77" s="1" t="str">
        <f t="shared" si="0"/>
        <v>事業用資産</v>
      </c>
      <c r="O77" s="1" t="str">
        <f>IF(L77="","",VLOOKUP(L77,行政目的!$A$2:$B$9,2,FALSE))</f>
        <v>環境衛生</v>
      </c>
    </row>
    <row r="78" spans="1:15">
      <c r="A78" s="1">
        <v>35</v>
      </c>
      <c r="B78" s="1">
        <v>137</v>
      </c>
      <c r="C78" s="1">
        <v>0</v>
      </c>
      <c r="D78" s="1" t="s">
        <v>54</v>
      </c>
      <c r="E78" s="1" t="s">
        <v>243</v>
      </c>
      <c r="G78" s="2" t="s">
        <v>310</v>
      </c>
      <c r="H78" s="3">
        <v>26324</v>
      </c>
      <c r="I78" s="3">
        <v>26324</v>
      </c>
      <c r="J78" s="4">
        <v>43173</v>
      </c>
      <c r="K78" s="1">
        <v>1</v>
      </c>
      <c r="L78" s="1">
        <v>4</v>
      </c>
      <c r="M78" s="1" t="s">
        <v>247</v>
      </c>
      <c r="N78" s="1" t="str">
        <f t="shared" si="0"/>
        <v>事業用資産</v>
      </c>
      <c r="O78" s="1" t="str">
        <f>IF(L78="","",VLOOKUP(L78,行政目的!$A$2:$B$9,2,FALSE))</f>
        <v>環境衛生</v>
      </c>
    </row>
    <row r="79" spans="1:15">
      <c r="A79" s="1">
        <v>35</v>
      </c>
      <c r="B79" s="1">
        <v>138</v>
      </c>
      <c r="C79" s="1">
        <v>0</v>
      </c>
      <c r="D79" s="1" t="s">
        <v>54</v>
      </c>
      <c r="E79" s="1" t="s">
        <v>243</v>
      </c>
      <c r="G79" s="2" t="s">
        <v>240</v>
      </c>
      <c r="H79" s="3">
        <v>1138198</v>
      </c>
      <c r="I79" s="3">
        <v>1138198</v>
      </c>
      <c r="J79" s="4">
        <v>41045</v>
      </c>
      <c r="K79" s="1">
        <v>1</v>
      </c>
      <c r="L79" s="1">
        <v>4</v>
      </c>
      <c r="M79" s="1" t="s">
        <v>247</v>
      </c>
      <c r="N79" s="1" t="str">
        <f t="shared" si="0"/>
        <v>事業用資産</v>
      </c>
      <c r="O79" s="1" t="str">
        <f>IF(L79="","",VLOOKUP(L79,行政目的!$A$2:$B$9,2,FALSE))</f>
        <v>環境衛生</v>
      </c>
    </row>
    <row r="80" spans="1:15">
      <c r="A80" s="1">
        <v>35</v>
      </c>
      <c r="B80" s="1">
        <v>139</v>
      </c>
      <c r="C80" s="1">
        <v>0</v>
      </c>
      <c r="D80" s="1" t="s">
        <v>54</v>
      </c>
      <c r="E80" s="1" t="s">
        <v>243</v>
      </c>
      <c r="G80" s="2" t="s">
        <v>311</v>
      </c>
      <c r="H80" s="3">
        <v>1321400</v>
      </c>
      <c r="I80" s="3">
        <v>1321400</v>
      </c>
      <c r="J80" s="4">
        <v>41135</v>
      </c>
      <c r="K80" s="1">
        <v>1</v>
      </c>
      <c r="L80" s="1">
        <v>4</v>
      </c>
      <c r="M80" s="1" t="s">
        <v>247</v>
      </c>
      <c r="N80" s="1" t="str">
        <f t="shared" si="0"/>
        <v>事業用資産</v>
      </c>
      <c r="O80" s="1" t="str">
        <f>IF(L80="","",VLOOKUP(L80,行政目的!$A$2:$B$9,2,FALSE))</f>
        <v>環境衛生</v>
      </c>
    </row>
    <row r="81" spans="1:15">
      <c r="A81" s="1">
        <v>35</v>
      </c>
      <c r="B81" s="1">
        <v>140</v>
      </c>
      <c r="C81" s="1">
        <v>1</v>
      </c>
      <c r="D81" s="1" t="s">
        <v>54</v>
      </c>
      <c r="E81" s="1" t="s">
        <v>243</v>
      </c>
      <c r="G81" s="2" t="s">
        <v>314</v>
      </c>
      <c r="H81" s="3">
        <v>179142</v>
      </c>
      <c r="I81" s="3">
        <v>179142</v>
      </c>
      <c r="J81" s="4">
        <v>43555</v>
      </c>
      <c r="K81" s="1">
        <v>1</v>
      </c>
      <c r="L81" s="1">
        <v>4</v>
      </c>
      <c r="M81" s="1" t="s">
        <v>174</v>
      </c>
      <c r="N81" s="1" t="str">
        <f t="shared" si="0"/>
        <v>事業用資産</v>
      </c>
      <c r="O81" s="1" t="str">
        <f>IF(L81="","",VLOOKUP(L81,行政目的!$A$2:$B$9,2,FALSE))</f>
        <v>環境衛生</v>
      </c>
    </row>
    <row r="82" spans="1:15">
      <c r="A82" s="1">
        <v>35</v>
      </c>
      <c r="B82" s="1">
        <v>141</v>
      </c>
      <c r="C82" s="1">
        <v>1</v>
      </c>
      <c r="D82" s="1" t="s">
        <v>54</v>
      </c>
      <c r="E82" s="1" t="s">
        <v>243</v>
      </c>
      <c r="G82" s="2" t="s">
        <v>129</v>
      </c>
      <c r="H82" s="3">
        <v>256150</v>
      </c>
      <c r="I82" s="3">
        <v>256150</v>
      </c>
      <c r="J82" s="4">
        <v>43555</v>
      </c>
      <c r="K82" s="1">
        <v>1</v>
      </c>
      <c r="L82" s="1">
        <v>4</v>
      </c>
      <c r="M82" s="1" t="s">
        <v>174</v>
      </c>
      <c r="N82" s="1" t="str">
        <f t="shared" si="0"/>
        <v>事業用資産</v>
      </c>
      <c r="O82" s="1" t="str">
        <f>IF(L82="","",VLOOKUP(L82,行政目的!$A$2:$B$9,2,FALSE))</f>
        <v>環境衛生</v>
      </c>
    </row>
    <row r="83" spans="1:15">
      <c r="A83" s="1">
        <v>35</v>
      </c>
      <c r="B83" s="1">
        <v>142</v>
      </c>
      <c r="C83" s="1">
        <v>1</v>
      </c>
      <c r="D83" s="1" t="s">
        <v>54</v>
      </c>
      <c r="E83" s="1" t="s">
        <v>243</v>
      </c>
      <c r="G83" s="2" t="s">
        <v>317</v>
      </c>
      <c r="H83" s="3">
        <v>168896</v>
      </c>
      <c r="I83" s="3">
        <v>168896</v>
      </c>
      <c r="J83" s="4">
        <v>43555</v>
      </c>
      <c r="K83" s="1">
        <v>1</v>
      </c>
      <c r="L83" s="1">
        <v>4</v>
      </c>
      <c r="M83" s="1" t="s">
        <v>174</v>
      </c>
      <c r="N83" s="1" t="str">
        <f t="shared" si="0"/>
        <v>事業用資産</v>
      </c>
      <c r="O83" s="1" t="str">
        <f>IF(L83="","",VLOOKUP(L83,行政目的!$A$2:$B$9,2,FALSE))</f>
        <v>環境衛生</v>
      </c>
    </row>
    <row r="84" spans="1:15">
      <c r="A84" s="1">
        <v>35</v>
      </c>
      <c r="B84" s="1">
        <v>143</v>
      </c>
      <c r="C84" s="1">
        <v>1</v>
      </c>
      <c r="D84" s="1" t="s">
        <v>54</v>
      </c>
      <c r="E84" s="1" t="s">
        <v>243</v>
      </c>
      <c r="G84" s="2" t="s">
        <v>144</v>
      </c>
      <c r="H84" s="3">
        <v>74502</v>
      </c>
      <c r="I84" s="3">
        <v>74502</v>
      </c>
      <c r="J84" s="4">
        <v>43555</v>
      </c>
      <c r="K84" s="1">
        <v>1</v>
      </c>
      <c r="L84" s="1">
        <v>4</v>
      </c>
      <c r="M84" s="1" t="s">
        <v>174</v>
      </c>
      <c r="N84" s="1" t="str">
        <f t="shared" si="0"/>
        <v>事業用資産</v>
      </c>
      <c r="O84" s="1" t="str">
        <f>IF(L84="","",VLOOKUP(L84,行政目的!$A$2:$B$9,2,FALSE))</f>
        <v>環境衛生</v>
      </c>
    </row>
    <row r="85" spans="1:15">
      <c r="A85" s="1">
        <v>35</v>
      </c>
      <c r="B85" s="1">
        <v>144</v>
      </c>
      <c r="C85" s="1">
        <v>1</v>
      </c>
      <c r="D85" s="1" t="s">
        <v>54</v>
      </c>
      <c r="E85" s="1" t="s">
        <v>243</v>
      </c>
      <c r="G85" s="2" t="s">
        <v>319</v>
      </c>
      <c r="H85" s="3">
        <v>1174148</v>
      </c>
      <c r="I85" s="3">
        <v>1174148</v>
      </c>
      <c r="J85" s="4">
        <v>43555</v>
      </c>
      <c r="K85" s="1">
        <v>1</v>
      </c>
      <c r="L85" s="1">
        <v>4</v>
      </c>
      <c r="M85" s="1" t="s">
        <v>174</v>
      </c>
      <c r="N85" s="1" t="str">
        <f t="shared" si="0"/>
        <v>事業用資産</v>
      </c>
      <c r="O85" s="1" t="str">
        <f>IF(L85="","",VLOOKUP(L85,行政目的!$A$2:$B$9,2,FALSE))</f>
        <v>環境衛生</v>
      </c>
    </row>
    <row r="86" spans="1:15">
      <c r="A86" s="1">
        <v>35</v>
      </c>
      <c r="B86" s="1">
        <v>145</v>
      </c>
      <c r="C86" s="1">
        <v>1</v>
      </c>
      <c r="D86" s="1" t="s">
        <v>54</v>
      </c>
      <c r="E86" s="1" t="s">
        <v>243</v>
      </c>
      <c r="G86" s="2" t="s">
        <v>95</v>
      </c>
      <c r="H86" s="3">
        <v>724850</v>
      </c>
      <c r="I86" s="3">
        <v>724850</v>
      </c>
      <c r="J86" s="4">
        <v>43555</v>
      </c>
      <c r="K86" s="1">
        <v>1</v>
      </c>
      <c r="L86" s="1">
        <v>4</v>
      </c>
      <c r="M86" s="1" t="s">
        <v>174</v>
      </c>
      <c r="N86" s="1" t="str">
        <f t="shared" si="0"/>
        <v>事業用資産</v>
      </c>
      <c r="O86" s="1" t="str">
        <f>IF(L86="","",VLOOKUP(L86,行政目的!$A$2:$B$9,2,FALSE))</f>
        <v>環境衛生</v>
      </c>
    </row>
    <row r="87" spans="1:15">
      <c r="A87" s="1">
        <v>35</v>
      </c>
      <c r="B87" s="1">
        <v>146</v>
      </c>
      <c r="C87" s="1">
        <v>1</v>
      </c>
      <c r="D87" s="1" t="s">
        <v>54</v>
      </c>
      <c r="E87" s="1" t="s">
        <v>243</v>
      </c>
      <c r="G87" s="2" t="s">
        <v>320</v>
      </c>
      <c r="H87" s="3">
        <v>299805</v>
      </c>
      <c r="I87" s="3">
        <v>299805</v>
      </c>
      <c r="J87" s="4">
        <v>43555</v>
      </c>
      <c r="K87" s="1">
        <v>1</v>
      </c>
      <c r="L87" s="1">
        <v>4</v>
      </c>
      <c r="M87" s="1" t="s">
        <v>174</v>
      </c>
      <c r="N87" s="1" t="str">
        <f t="shared" si="0"/>
        <v>事業用資産</v>
      </c>
      <c r="O87" s="1" t="str">
        <f>IF(L87="","",VLOOKUP(L87,行政目的!$A$2:$B$9,2,FALSE))</f>
        <v>環境衛生</v>
      </c>
    </row>
    <row r="88" spans="1:15">
      <c r="A88" s="1">
        <v>35</v>
      </c>
      <c r="B88" s="1">
        <v>147</v>
      </c>
      <c r="C88" s="1">
        <v>1</v>
      </c>
      <c r="D88" s="1" t="s">
        <v>54</v>
      </c>
      <c r="E88" s="1" t="s">
        <v>243</v>
      </c>
      <c r="G88" s="2" t="s">
        <v>322</v>
      </c>
      <c r="H88" s="3">
        <v>190750</v>
      </c>
      <c r="I88" s="3">
        <v>190750</v>
      </c>
      <c r="J88" s="4">
        <v>43555</v>
      </c>
      <c r="K88" s="1">
        <v>1</v>
      </c>
      <c r="L88" s="1">
        <v>4</v>
      </c>
      <c r="M88" s="1" t="s">
        <v>174</v>
      </c>
      <c r="N88" s="1" t="str">
        <f t="shared" si="0"/>
        <v>事業用資産</v>
      </c>
      <c r="O88" s="1" t="str">
        <f>IF(L88="","",VLOOKUP(L88,行政目的!$A$2:$B$9,2,FALSE))</f>
        <v>環境衛生</v>
      </c>
    </row>
    <row r="89" spans="1:15">
      <c r="A89" s="1">
        <v>35</v>
      </c>
      <c r="B89" s="1">
        <v>148</v>
      </c>
      <c r="C89" s="1">
        <v>0</v>
      </c>
      <c r="D89" s="1" t="s">
        <v>54</v>
      </c>
      <c r="E89" s="1" t="s">
        <v>243</v>
      </c>
      <c r="G89" s="2" t="s">
        <v>74</v>
      </c>
      <c r="H89" s="3">
        <v>294300</v>
      </c>
      <c r="I89" s="3">
        <v>294300</v>
      </c>
      <c r="J89" s="4">
        <v>43555</v>
      </c>
      <c r="K89" s="1">
        <v>1</v>
      </c>
      <c r="L89" s="1">
        <v>4</v>
      </c>
      <c r="M89" s="1" t="s">
        <v>315</v>
      </c>
      <c r="N89" s="1" t="str">
        <f t="shared" si="0"/>
        <v>事業用資産</v>
      </c>
      <c r="O89" s="1" t="str">
        <f>IF(L89="","",VLOOKUP(L89,行政目的!$A$2:$B$9,2,FALSE))</f>
        <v>環境衛生</v>
      </c>
    </row>
    <row r="90" spans="1:15">
      <c r="A90" s="1">
        <v>35</v>
      </c>
      <c r="B90" s="1">
        <v>149</v>
      </c>
      <c r="C90" s="1">
        <v>1</v>
      </c>
      <c r="D90" s="1" t="s">
        <v>54</v>
      </c>
      <c r="E90" s="1" t="s">
        <v>243</v>
      </c>
      <c r="G90" s="2" t="s">
        <v>323</v>
      </c>
      <c r="H90" s="3">
        <v>147150</v>
      </c>
      <c r="I90" s="3">
        <v>147150</v>
      </c>
      <c r="J90" s="4">
        <v>43555</v>
      </c>
      <c r="K90" s="1">
        <v>1</v>
      </c>
      <c r="L90" s="1">
        <v>4</v>
      </c>
      <c r="M90" s="1" t="s">
        <v>174</v>
      </c>
      <c r="N90" s="1" t="str">
        <f t="shared" si="0"/>
        <v>事業用資産</v>
      </c>
      <c r="O90" s="1" t="str">
        <f>IF(L90="","",VLOOKUP(L90,行政目的!$A$2:$B$9,2,FALSE))</f>
        <v>環境衛生</v>
      </c>
    </row>
    <row r="91" spans="1:15">
      <c r="A91" s="1">
        <v>35</v>
      </c>
      <c r="B91" s="1">
        <v>150</v>
      </c>
      <c r="C91" s="1">
        <v>1</v>
      </c>
      <c r="D91" s="1" t="s">
        <v>54</v>
      </c>
      <c r="E91" s="1" t="s">
        <v>243</v>
      </c>
      <c r="G91" s="2" t="s">
        <v>46</v>
      </c>
      <c r="H91" s="3">
        <v>0</v>
      </c>
      <c r="I91" s="3">
        <v>1</v>
      </c>
      <c r="J91" s="4">
        <v>43805</v>
      </c>
      <c r="K91" s="1">
        <v>1</v>
      </c>
      <c r="L91" s="1">
        <v>4</v>
      </c>
      <c r="M91" s="1" t="s">
        <v>174</v>
      </c>
      <c r="N91" s="1" t="str">
        <f t="shared" si="0"/>
        <v>事業用資産</v>
      </c>
      <c r="O91" s="1" t="str">
        <f>IF(L91="","",VLOOKUP(L91,行政目的!$A$2:$B$9,2,FALSE))</f>
        <v>環境衛生</v>
      </c>
    </row>
    <row r="92" spans="1:15">
      <c r="A92" s="1">
        <v>35</v>
      </c>
      <c r="B92" s="1">
        <v>151</v>
      </c>
      <c r="C92" s="1">
        <v>2</v>
      </c>
      <c r="D92" s="1" t="s">
        <v>54</v>
      </c>
      <c r="E92" s="1" t="s">
        <v>243</v>
      </c>
      <c r="G92" s="2" t="s">
        <v>326</v>
      </c>
      <c r="H92" s="3">
        <v>0</v>
      </c>
      <c r="I92" s="3">
        <v>1</v>
      </c>
      <c r="J92" s="4">
        <v>43805</v>
      </c>
      <c r="K92" s="1">
        <v>1</v>
      </c>
      <c r="L92" s="1">
        <v>4</v>
      </c>
      <c r="M92" s="1" t="s">
        <v>174</v>
      </c>
      <c r="N92" s="1" t="str">
        <f t="shared" si="0"/>
        <v>事業用資産</v>
      </c>
      <c r="O92" s="1" t="str">
        <f>IF(L92="","",VLOOKUP(L92,行政目的!$A$2:$B$9,2,FALSE))</f>
        <v>環境衛生</v>
      </c>
    </row>
    <row r="93" spans="1:15">
      <c r="A93" s="1">
        <v>35</v>
      </c>
      <c r="B93" s="1">
        <v>152</v>
      </c>
      <c r="C93" s="1">
        <v>1</v>
      </c>
      <c r="D93" s="1" t="s">
        <v>54</v>
      </c>
      <c r="E93" s="1" t="s">
        <v>243</v>
      </c>
      <c r="G93" s="2" t="s">
        <v>212</v>
      </c>
      <c r="H93" s="3">
        <v>0</v>
      </c>
      <c r="I93" s="3">
        <v>1</v>
      </c>
      <c r="J93" s="4">
        <v>43805</v>
      </c>
      <c r="K93" s="1">
        <v>1</v>
      </c>
      <c r="L93" s="1">
        <v>4</v>
      </c>
      <c r="M93" s="1" t="s">
        <v>174</v>
      </c>
      <c r="N93" s="1" t="str">
        <f t="shared" si="0"/>
        <v>事業用資産</v>
      </c>
      <c r="O93" s="1" t="str">
        <f>IF(L93="","",VLOOKUP(L93,行政目的!$A$2:$B$9,2,FALSE))</f>
        <v>環境衛生</v>
      </c>
    </row>
  </sheetData>
  <phoneticPr fontId="3" type="Hiragana"/>
  <conditionalFormatting sqref="J2:J1033445">
    <cfRule type="cellIs" dxfId="17" priority="1" operator="between">
      <formula>9856</formula>
      <formula>9862</formula>
    </cfRule>
    <cfRule type="cellIs" dxfId="16" priority="2" operator="between">
      <formula>32516</formula>
      <formula>32873</formula>
    </cfRule>
    <cfRule type="cellIs" dxfId="15" priority="3" operator="between">
      <formula>43586</formula>
      <formula>43830</formula>
    </cfRule>
  </conditionalFormatting>
  <pageMargins left="0.7" right="0.7" top="0.75" bottom="0.75" header="0.3" footer="0.3"/>
  <pageSetup paperSize="9" scale="62" fitToWidth="1" fitToHeight="0" orientation="landscape" usePrinterDefaults="1" r:id="rId1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W45"/>
  <sheetViews>
    <sheetView workbookViewId="0">
      <selection activeCell="G36" sqref="G36"/>
    </sheetView>
  </sheetViews>
  <sheetFormatPr defaultRowHeight="15"/>
  <cols>
    <col min="1" max="1" width="9" style="1" bestFit="1" customWidth="1"/>
    <col min="2" max="2" width="9" style="1" customWidth="1"/>
    <col min="3" max="3" width="11" style="1" bestFit="1" customWidth="1"/>
    <col min="4" max="5" width="24.75" style="1" customWidth="1"/>
    <col min="6" max="10" width="26.375" style="3" customWidth="1"/>
    <col min="11" max="11" width="9" style="1" customWidth="1"/>
    <col min="12" max="12" width="18.75" style="4" customWidth="1"/>
    <col min="13" max="14" width="9" style="1" customWidth="1"/>
    <col min="15" max="15" width="15.5" style="1" hidden="1" customWidth="1"/>
    <col min="16" max="17" width="11" style="1" hidden="1" customWidth="1"/>
    <col min="18" max="18" width="15.5" style="1" bestFit="1" customWidth="1"/>
    <col min="19" max="19" width="20.75" style="1" customWidth="1"/>
    <col min="20" max="20" width="20" style="10" bestFit="1" customWidth="1"/>
    <col min="21" max="21" width="24.375" style="10" bestFit="1" customWidth="1"/>
    <col min="22" max="22" width="20" style="10" bestFit="1" customWidth="1"/>
    <col min="23" max="23" width="15.75" style="10" bestFit="1" customWidth="1"/>
  </cols>
  <sheetData>
    <row r="1" spans="1:23" ht="27" customHeight="1">
      <c r="A1" s="5" t="s">
        <v>49</v>
      </c>
      <c r="B1" s="5" t="s">
        <v>11</v>
      </c>
      <c r="C1" s="5" t="s">
        <v>51</v>
      </c>
      <c r="D1" s="5" t="s">
        <v>3</v>
      </c>
      <c r="E1" s="5" t="s">
        <v>18</v>
      </c>
      <c r="F1" s="7" t="s">
        <v>82</v>
      </c>
      <c r="G1" s="7" t="s">
        <v>84</v>
      </c>
      <c r="H1" s="7" t="s">
        <v>80</v>
      </c>
      <c r="I1" s="7" t="s">
        <v>85</v>
      </c>
      <c r="J1" s="7" t="s">
        <v>78</v>
      </c>
      <c r="K1" s="5" t="s">
        <v>71</v>
      </c>
      <c r="L1" s="8" t="s">
        <v>97</v>
      </c>
      <c r="M1" s="5" t="s">
        <v>100</v>
      </c>
      <c r="N1" s="5" t="s">
        <v>103</v>
      </c>
      <c r="O1" s="5" t="s">
        <v>52</v>
      </c>
      <c r="P1" s="5" t="s">
        <v>110</v>
      </c>
      <c r="Q1" s="5" t="s">
        <v>98</v>
      </c>
      <c r="R1" s="5" t="s">
        <v>52</v>
      </c>
      <c r="S1" s="5" t="s">
        <v>110</v>
      </c>
      <c r="T1" s="11" t="s">
        <v>118</v>
      </c>
      <c r="U1" s="11" t="s">
        <v>89</v>
      </c>
      <c r="V1" s="11" t="s">
        <v>121</v>
      </c>
      <c r="W1" s="11" t="s">
        <v>123</v>
      </c>
    </row>
    <row r="2" spans="1:23">
      <c r="A2" s="1">
        <v>4</v>
      </c>
      <c r="B2" s="1">
        <v>1</v>
      </c>
      <c r="C2" s="1">
        <v>4</v>
      </c>
      <c r="D2" s="1" t="s">
        <v>155</v>
      </c>
      <c r="E2" s="1" t="s">
        <v>236</v>
      </c>
      <c r="F2" s="3">
        <v>630351487</v>
      </c>
      <c r="G2" s="3">
        <v>630351487</v>
      </c>
      <c r="H2" s="3">
        <v>83206396</v>
      </c>
      <c r="I2" s="3">
        <v>20801599</v>
      </c>
      <c r="J2" s="3">
        <v>547145091</v>
      </c>
      <c r="K2" s="1">
        <v>4</v>
      </c>
      <c r="L2" s="9">
        <v>42202</v>
      </c>
      <c r="M2" s="1">
        <v>31</v>
      </c>
      <c r="N2" s="1">
        <v>27</v>
      </c>
      <c r="O2" s="1">
        <v>1</v>
      </c>
      <c r="P2" s="1">
        <v>4</v>
      </c>
      <c r="Q2" s="1" t="s">
        <v>224</v>
      </c>
      <c r="R2" s="1" t="str">
        <f t="shared" ref="R2:R45" si="0">IF(O2="","",IF(O2=2,"インフラ資産","事業用資産"))</f>
        <v>事業用資産</v>
      </c>
      <c r="S2" s="1" t="str">
        <f>IF(P2="","",VLOOKUP(P2,行政目的!$A$2:$B$9,2,FALSE))</f>
        <v>環境衛生</v>
      </c>
      <c r="T2" s="10">
        <v>1684803580</v>
      </c>
      <c r="U2" s="10">
        <v>441565072</v>
      </c>
      <c r="V2" s="10">
        <v>110391268</v>
      </c>
      <c r="W2" s="10">
        <v>1243238508</v>
      </c>
    </row>
    <row r="3" spans="1:23">
      <c r="A3" s="1">
        <v>4</v>
      </c>
      <c r="B3" s="1">
        <v>2</v>
      </c>
      <c r="C3" s="1">
        <v>0</v>
      </c>
      <c r="D3" s="1" t="s">
        <v>155</v>
      </c>
      <c r="E3" s="1" t="s">
        <v>216</v>
      </c>
      <c r="F3" s="3">
        <v>3937883</v>
      </c>
      <c r="G3" s="3">
        <v>3937883</v>
      </c>
      <c r="H3" s="3">
        <v>519800</v>
      </c>
      <c r="I3" s="3">
        <v>129950</v>
      </c>
      <c r="J3" s="3">
        <v>3418083</v>
      </c>
      <c r="K3" s="1">
        <v>4</v>
      </c>
      <c r="L3" s="4">
        <v>42202</v>
      </c>
      <c r="M3" s="1">
        <v>31</v>
      </c>
      <c r="N3" s="1">
        <v>27</v>
      </c>
      <c r="O3" s="1">
        <v>1</v>
      </c>
      <c r="P3" s="1">
        <v>4</v>
      </c>
      <c r="Q3" s="1" t="s">
        <v>318</v>
      </c>
      <c r="R3" s="1" t="str">
        <f t="shared" si="0"/>
        <v>事業用資産</v>
      </c>
      <c r="S3" s="1" t="str">
        <f>IF(P3="","",VLOOKUP(P3,行政目的!$A$2:$B$9,2,FALSE))</f>
        <v>環境衛生</v>
      </c>
      <c r="T3" s="10">
        <v>3937883</v>
      </c>
      <c r="U3" s="10">
        <v>519800</v>
      </c>
      <c r="V3" s="10">
        <v>129950</v>
      </c>
      <c r="W3" s="10">
        <v>3418083</v>
      </c>
    </row>
    <row r="4" spans="1:23">
      <c r="A4" s="1">
        <v>4</v>
      </c>
      <c r="B4" s="1">
        <v>3</v>
      </c>
      <c r="C4" s="1">
        <v>1</v>
      </c>
      <c r="D4" s="1" t="s">
        <v>155</v>
      </c>
      <c r="E4" s="1" t="s">
        <v>329</v>
      </c>
      <c r="F4" s="3">
        <v>629441</v>
      </c>
      <c r="G4" s="3">
        <v>629441</v>
      </c>
      <c r="H4" s="3">
        <v>105744</v>
      </c>
      <c r="I4" s="3">
        <v>26436</v>
      </c>
      <c r="J4" s="3">
        <v>523697</v>
      </c>
      <c r="K4" s="1">
        <v>4</v>
      </c>
      <c r="L4" s="4">
        <v>42202</v>
      </c>
      <c r="M4" s="1">
        <v>24</v>
      </c>
      <c r="N4" s="1">
        <v>20</v>
      </c>
      <c r="O4" s="1">
        <v>1</v>
      </c>
      <c r="P4" s="1">
        <v>4</v>
      </c>
      <c r="Q4" s="1" t="s">
        <v>224</v>
      </c>
      <c r="R4" s="1" t="str">
        <f t="shared" si="0"/>
        <v>事業用資産</v>
      </c>
      <c r="S4" s="1" t="str">
        <f>IF(P4="","",VLOOKUP(P4,行政目的!$A$2:$B$9,2,FALSE))</f>
        <v>環境衛生</v>
      </c>
      <c r="T4" s="10">
        <v>629441</v>
      </c>
      <c r="U4" s="10">
        <v>105744</v>
      </c>
      <c r="V4" s="10">
        <v>26436</v>
      </c>
      <c r="W4" s="10">
        <v>523697</v>
      </c>
    </row>
    <row r="5" spans="1:23">
      <c r="A5" s="1">
        <v>5</v>
      </c>
      <c r="B5" s="1">
        <v>1</v>
      </c>
      <c r="C5" s="1">
        <v>4</v>
      </c>
      <c r="D5" s="1" t="s">
        <v>160</v>
      </c>
      <c r="E5" s="1" t="s">
        <v>160</v>
      </c>
      <c r="F5" s="3">
        <v>228038734</v>
      </c>
      <c r="G5" s="3">
        <v>455936400</v>
      </c>
      <c r="H5" s="3">
        <v>364749120</v>
      </c>
      <c r="I5" s="3">
        <v>9118728</v>
      </c>
      <c r="J5" s="3">
        <v>91187280</v>
      </c>
      <c r="K5" s="1">
        <v>40</v>
      </c>
      <c r="L5" s="4">
        <v>29311</v>
      </c>
      <c r="M5" s="1">
        <v>50</v>
      </c>
      <c r="N5" s="1">
        <v>10</v>
      </c>
      <c r="O5" s="1">
        <v>1</v>
      </c>
      <c r="P5" s="1">
        <v>6</v>
      </c>
      <c r="Q5" s="1" t="s">
        <v>224</v>
      </c>
      <c r="R5" s="1" t="str">
        <f t="shared" si="0"/>
        <v>事業用資産</v>
      </c>
      <c r="S5" s="1" t="str">
        <f>IF(P5="","",VLOOKUP(P5,行政目的!$A$2:$B$9,2,FALSE))</f>
        <v>消防</v>
      </c>
      <c r="T5" s="10">
        <v>1128721268</v>
      </c>
      <c r="U5" s="10">
        <v>785021639</v>
      </c>
      <c r="V5" s="10">
        <v>39314140</v>
      </c>
      <c r="W5" s="10">
        <v>343699629</v>
      </c>
    </row>
    <row r="6" spans="1:23">
      <c r="A6" s="1">
        <v>5</v>
      </c>
      <c r="B6" s="1">
        <v>2</v>
      </c>
      <c r="C6" s="1">
        <v>5</v>
      </c>
      <c r="D6" s="1" t="s">
        <v>160</v>
      </c>
      <c r="E6" s="1" t="s">
        <v>372</v>
      </c>
      <c r="F6" s="3">
        <v>26684105</v>
      </c>
      <c r="G6" s="3">
        <v>57960000</v>
      </c>
      <c r="H6" s="3">
        <v>47527200</v>
      </c>
      <c r="I6" s="3">
        <v>1159200</v>
      </c>
      <c r="J6" s="3">
        <v>10432800</v>
      </c>
      <c r="K6" s="1">
        <v>41</v>
      </c>
      <c r="L6" s="4">
        <v>28934</v>
      </c>
      <c r="M6" s="1">
        <v>50</v>
      </c>
      <c r="N6" s="1">
        <v>9</v>
      </c>
      <c r="O6" s="1">
        <v>1</v>
      </c>
      <c r="P6" s="1">
        <v>6</v>
      </c>
      <c r="Q6" s="1" t="s">
        <v>224</v>
      </c>
      <c r="R6" s="1" t="str">
        <f t="shared" si="0"/>
        <v>事業用資産</v>
      </c>
      <c r="S6" s="1" t="str">
        <f>IF(P6="","",VLOOKUP(P6,行政目的!$A$2:$B$9,2,FALSE))</f>
        <v>消防</v>
      </c>
      <c r="T6" s="10">
        <v>80828052</v>
      </c>
      <c r="U6" s="10">
        <v>67314844</v>
      </c>
      <c r="V6" s="10">
        <v>2699392</v>
      </c>
      <c r="W6" s="10">
        <v>13513208</v>
      </c>
    </row>
    <row r="7" spans="1:23">
      <c r="A7" s="1">
        <v>5</v>
      </c>
      <c r="B7" s="1">
        <v>3</v>
      </c>
      <c r="C7" s="1">
        <v>4</v>
      </c>
      <c r="D7" s="1" t="s">
        <v>160</v>
      </c>
      <c r="E7" s="1" t="s">
        <v>331</v>
      </c>
      <c r="F7" s="3">
        <v>27310207</v>
      </c>
      <c r="G7" s="3">
        <v>57960000</v>
      </c>
      <c r="H7" s="3">
        <v>47527200</v>
      </c>
      <c r="I7" s="3">
        <v>1159200</v>
      </c>
      <c r="J7" s="3">
        <v>10432800</v>
      </c>
      <c r="K7" s="1">
        <v>41</v>
      </c>
      <c r="L7" s="4">
        <v>28934</v>
      </c>
      <c r="M7" s="1">
        <v>50</v>
      </c>
      <c r="N7" s="1">
        <v>9</v>
      </c>
      <c r="O7" s="1">
        <v>1</v>
      </c>
      <c r="P7" s="1">
        <v>6</v>
      </c>
      <c r="Q7" s="1" t="s">
        <v>224</v>
      </c>
      <c r="R7" s="1" t="str">
        <f t="shared" si="0"/>
        <v>事業用資産</v>
      </c>
      <c r="S7" s="1" t="str">
        <f>IF(P7="","",VLOOKUP(P7,行政目的!$A$2:$B$9,2,FALSE))</f>
        <v>消防</v>
      </c>
      <c r="T7" s="10">
        <v>81570352</v>
      </c>
      <c r="U7" s="10">
        <v>67621399</v>
      </c>
      <c r="V7" s="10">
        <v>2715592</v>
      </c>
      <c r="W7" s="10">
        <v>13948953</v>
      </c>
    </row>
    <row r="8" spans="1:23">
      <c r="A8" s="1">
        <v>5</v>
      </c>
      <c r="B8" s="1">
        <v>4</v>
      </c>
      <c r="C8" s="1">
        <v>5</v>
      </c>
      <c r="D8" s="1" t="s">
        <v>160</v>
      </c>
      <c r="E8" s="1" t="s">
        <v>361</v>
      </c>
      <c r="F8" s="3">
        <v>27746870</v>
      </c>
      <c r="G8" s="3">
        <v>58089600</v>
      </c>
      <c r="H8" s="3">
        <v>47633472</v>
      </c>
      <c r="I8" s="3">
        <v>1161792</v>
      </c>
      <c r="J8" s="3">
        <v>10456128</v>
      </c>
      <c r="K8" s="1">
        <v>41</v>
      </c>
      <c r="L8" s="4">
        <v>28934</v>
      </c>
      <c r="M8" s="1">
        <v>50</v>
      </c>
      <c r="N8" s="1">
        <v>9</v>
      </c>
      <c r="O8" s="1">
        <v>1</v>
      </c>
      <c r="P8" s="1">
        <v>6</v>
      </c>
      <c r="Q8" s="1" t="s">
        <v>224</v>
      </c>
      <c r="R8" s="1" t="str">
        <f t="shared" si="0"/>
        <v>事業用資産</v>
      </c>
      <c r="S8" s="1" t="str">
        <f>IF(P8="","",VLOOKUP(P8,行政目的!$A$2:$B$9,2,FALSE))</f>
        <v>消防</v>
      </c>
      <c r="T8" s="10">
        <v>83517183</v>
      </c>
      <c r="U8" s="10">
        <v>68096991</v>
      </c>
      <c r="V8" s="10">
        <v>3350542</v>
      </c>
      <c r="W8" s="10">
        <v>15420192</v>
      </c>
    </row>
    <row r="9" spans="1:23">
      <c r="A9" s="1">
        <v>5</v>
      </c>
      <c r="B9" s="1">
        <v>5</v>
      </c>
      <c r="C9" s="1">
        <v>2</v>
      </c>
      <c r="D9" s="1" t="s">
        <v>160</v>
      </c>
      <c r="E9" s="1" t="s">
        <v>230</v>
      </c>
      <c r="F9" s="3">
        <v>7056330</v>
      </c>
      <c r="G9" s="3">
        <v>7056330</v>
      </c>
      <c r="H9" s="3">
        <v>2399142</v>
      </c>
      <c r="I9" s="3">
        <v>141126</v>
      </c>
      <c r="J9" s="3">
        <v>4657188</v>
      </c>
      <c r="K9" s="1">
        <v>17</v>
      </c>
      <c r="L9" s="4">
        <v>37529</v>
      </c>
      <c r="M9" s="1">
        <v>50</v>
      </c>
      <c r="N9" s="1">
        <v>33</v>
      </c>
      <c r="O9" s="1">
        <v>1</v>
      </c>
      <c r="P9" s="1">
        <v>6</v>
      </c>
      <c r="Q9" s="1" t="s">
        <v>224</v>
      </c>
      <c r="R9" s="1" t="str">
        <f t="shared" si="0"/>
        <v>事業用資産</v>
      </c>
      <c r="S9" s="1" t="str">
        <f>IF(P9="","",VLOOKUP(P9,行政目的!$A$2:$B$9,2,FALSE))</f>
        <v>消防</v>
      </c>
      <c r="T9" s="10">
        <v>11209200</v>
      </c>
      <c r="U9" s="10">
        <v>2919518</v>
      </c>
      <c r="V9" s="10">
        <v>290198</v>
      </c>
      <c r="W9" s="10">
        <v>8289682</v>
      </c>
    </row>
    <row r="10" spans="1:23">
      <c r="A10" s="1">
        <v>5</v>
      </c>
      <c r="B10" s="1">
        <v>6</v>
      </c>
      <c r="C10" s="1">
        <v>2</v>
      </c>
      <c r="D10" s="1" t="s">
        <v>160</v>
      </c>
      <c r="E10" s="1" t="s">
        <v>332</v>
      </c>
      <c r="F10" s="3">
        <v>1867791</v>
      </c>
      <c r="G10" s="3">
        <v>3060000</v>
      </c>
      <c r="H10" s="3">
        <v>3059999</v>
      </c>
      <c r="I10" s="3">
        <v>0</v>
      </c>
      <c r="J10" s="3">
        <v>1</v>
      </c>
      <c r="K10" s="1">
        <v>36</v>
      </c>
      <c r="L10" s="4">
        <v>30506</v>
      </c>
      <c r="M10" s="1">
        <v>31</v>
      </c>
      <c r="N10" s="1">
        <v>0</v>
      </c>
      <c r="O10" s="1">
        <v>1</v>
      </c>
      <c r="P10" s="1">
        <v>6</v>
      </c>
      <c r="Q10" s="1" t="s">
        <v>224</v>
      </c>
      <c r="R10" s="1" t="str">
        <f t="shared" si="0"/>
        <v>事業用資産</v>
      </c>
      <c r="S10" s="1" t="str">
        <f>IF(P10="","",VLOOKUP(P10,行政目的!$A$2:$B$9,2,FALSE))</f>
        <v>消防</v>
      </c>
      <c r="T10" s="10">
        <v>3102209</v>
      </c>
      <c r="U10" s="10">
        <v>3102207</v>
      </c>
      <c r="V10" s="10">
        <v>0</v>
      </c>
      <c r="W10" s="10">
        <v>2</v>
      </c>
    </row>
    <row r="11" spans="1:23">
      <c r="A11" s="1">
        <v>6</v>
      </c>
      <c r="B11" s="1">
        <v>1</v>
      </c>
      <c r="C11" s="1">
        <v>3</v>
      </c>
      <c r="D11" s="1" t="s">
        <v>124</v>
      </c>
      <c r="E11" s="1" t="s">
        <v>124</v>
      </c>
      <c r="F11" s="3">
        <v>8383030</v>
      </c>
      <c r="G11" s="3">
        <v>8383030</v>
      </c>
      <c r="H11" s="3">
        <v>1358046</v>
      </c>
      <c r="I11" s="3">
        <v>226341</v>
      </c>
      <c r="J11" s="3">
        <v>7024984</v>
      </c>
      <c r="K11" s="1">
        <v>6</v>
      </c>
      <c r="L11" s="4">
        <v>41716</v>
      </c>
      <c r="M11" s="1">
        <v>38</v>
      </c>
      <c r="N11" s="1">
        <v>32</v>
      </c>
      <c r="O11" s="1">
        <v>1</v>
      </c>
      <c r="P11" s="1">
        <v>6</v>
      </c>
      <c r="Q11" s="1" t="s">
        <v>224</v>
      </c>
      <c r="R11" s="1" t="str">
        <f t="shared" si="0"/>
        <v>事業用資産</v>
      </c>
      <c r="S11" s="1" t="str">
        <f>IF(P11="","",VLOOKUP(P11,行政目的!$A$2:$B$9,2,FALSE))</f>
        <v>消防</v>
      </c>
      <c r="T11" s="10">
        <v>8383030</v>
      </c>
      <c r="U11" s="10">
        <v>1358046</v>
      </c>
      <c r="V11" s="10">
        <v>226341</v>
      </c>
      <c r="W11" s="10">
        <v>7024984</v>
      </c>
    </row>
    <row r="12" spans="1:23">
      <c r="A12" s="1">
        <v>7</v>
      </c>
      <c r="B12" s="1">
        <v>1</v>
      </c>
      <c r="C12" s="1">
        <v>3</v>
      </c>
      <c r="D12" s="1" t="s">
        <v>335</v>
      </c>
      <c r="E12" s="1" t="s">
        <v>335</v>
      </c>
      <c r="F12" s="3">
        <v>25515364</v>
      </c>
      <c r="G12" s="3">
        <v>25515364</v>
      </c>
      <c r="H12" s="3">
        <v>11737061</v>
      </c>
      <c r="I12" s="3">
        <v>510307</v>
      </c>
      <c r="J12" s="3">
        <v>13778303</v>
      </c>
      <c r="K12" s="1">
        <v>23</v>
      </c>
      <c r="L12" s="4">
        <v>35277</v>
      </c>
      <c r="M12" s="1">
        <v>50</v>
      </c>
      <c r="N12" s="1">
        <v>27</v>
      </c>
      <c r="O12" s="1">
        <v>1</v>
      </c>
      <c r="P12" s="1">
        <v>6</v>
      </c>
      <c r="Q12" s="1" t="s">
        <v>224</v>
      </c>
      <c r="R12" s="1" t="str">
        <f t="shared" si="0"/>
        <v>事業用資産</v>
      </c>
      <c r="S12" s="1" t="str">
        <f>IF(P12="","",VLOOKUP(P12,行政目的!$A$2:$B$9,2,FALSE))</f>
        <v>消防</v>
      </c>
      <c r="T12" s="10">
        <v>136159283</v>
      </c>
      <c r="U12" s="10">
        <v>94719989</v>
      </c>
      <c r="V12" s="10">
        <v>14340795</v>
      </c>
      <c r="W12" s="10">
        <v>41439294</v>
      </c>
    </row>
    <row r="13" spans="1:23">
      <c r="A13" s="1">
        <v>18</v>
      </c>
      <c r="B13" s="1">
        <v>1</v>
      </c>
      <c r="C13" s="1">
        <v>2</v>
      </c>
      <c r="D13" s="1" t="s">
        <v>350</v>
      </c>
      <c r="E13" s="1" t="s">
        <v>69</v>
      </c>
      <c r="F13" s="3">
        <v>279693988</v>
      </c>
      <c r="G13" s="3">
        <v>279693988</v>
      </c>
      <c r="H13" s="3">
        <v>135371874</v>
      </c>
      <c r="I13" s="3">
        <v>6153267</v>
      </c>
      <c r="J13" s="3">
        <v>144322114</v>
      </c>
      <c r="K13" s="1">
        <v>22</v>
      </c>
      <c r="L13" s="4">
        <v>35873</v>
      </c>
      <c r="M13" s="1">
        <v>47</v>
      </c>
      <c r="N13" s="1">
        <v>25</v>
      </c>
      <c r="O13" s="1">
        <v>1</v>
      </c>
      <c r="P13" s="1">
        <v>3</v>
      </c>
      <c r="Q13" s="1" t="s">
        <v>224</v>
      </c>
      <c r="R13" s="1" t="str">
        <f t="shared" si="0"/>
        <v>事業用資産</v>
      </c>
      <c r="S13" s="1" t="str">
        <f>IF(P13="","",VLOOKUP(P13,行政目的!$A$2:$B$9,2,FALSE))</f>
        <v>福祉</v>
      </c>
      <c r="T13" s="10">
        <v>305903033</v>
      </c>
      <c r="U13" s="10">
        <v>137175936</v>
      </c>
      <c r="V13" s="10">
        <v>7909271</v>
      </c>
      <c r="W13" s="10">
        <v>168727097</v>
      </c>
    </row>
    <row r="14" spans="1:23">
      <c r="A14" s="1">
        <v>19</v>
      </c>
      <c r="B14" s="1">
        <v>2</v>
      </c>
      <c r="C14" s="1">
        <v>3</v>
      </c>
      <c r="D14" s="1" t="s">
        <v>101</v>
      </c>
      <c r="E14" s="1" t="s">
        <v>336</v>
      </c>
      <c r="F14" s="3">
        <v>879252193</v>
      </c>
      <c r="G14" s="3">
        <v>879252193</v>
      </c>
      <c r="H14" s="3">
        <v>79132695</v>
      </c>
      <c r="I14" s="3">
        <v>26377565</v>
      </c>
      <c r="J14" s="3">
        <v>800119498</v>
      </c>
      <c r="K14" s="1">
        <v>3</v>
      </c>
      <c r="L14" s="4">
        <v>42674</v>
      </c>
      <c r="M14" s="1">
        <v>34</v>
      </c>
      <c r="N14" s="1">
        <v>31</v>
      </c>
      <c r="O14" s="1">
        <v>1</v>
      </c>
      <c r="P14" s="1">
        <v>3</v>
      </c>
      <c r="Q14" s="1" t="s">
        <v>224</v>
      </c>
      <c r="R14" s="1" t="str">
        <f t="shared" si="0"/>
        <v>事業用資産</v>
      </c>
      <c r="S14" s="1" t="str">
        <f>IF(P14="","",VLOOKUP(P14,行政目的!$A$2:$B$9,2,FALSE))</f>
        <v>福祉</v>
      </c>
      <c r="T14" s="10">
        <v>1361368532</v>
      </c>
      <c r="U14" s="10">
        <v>179036867</v>
      </c>
      <c r="V14" s="10">
        <v>59694103</v>
      </c>
      <c r="W14" s="10">
        <v>1182331665</v>
      </c>
    </row>
    <row r="15" spans="1:23">
      <c r="A15" s="1">
        <v>19</v>
      </c>
      <c r="B15" s="1">
        <v>3</v>
      </c>
      <c r="C15" s="1">
        <v>2</v>
      </c>
      <c r="D15" s="1" t="s">
        <v>101</v>
      </c>
      <c r="E15" s="1" t="s">
        <v>10</v>
      </c>
      <c r="F15" s="3">
        <v>24060768</v>
      </c>
      <c r="G15" s="3">
        <v>24060768</v>
      </c>
      <c r="H15" s="3">
        <v>2382015</v>
      </c>
      <c r="I15" s="3">
        <v>794005</v>
      </c>
      <c r="J15" s="3">
        <v>21678753</v>
      </c>
      <c r="K15" s="1">
        <v>3</v>
      </c>
      <c r="L15" s="4">
        <v>42674</v>
      </c>
      <c r="M15" s="1">
        <v>31</v>
      </c>
      <c r="N15" s="1">
        <v>28</v>
      </c>
      <c r="O15" s="1">
        <v>1</v>
      </c>
      <c r="P15" s="1">
        <v>3</v>
      </c>
      <c r="Q15" s="1" t="s">
        <v>224</v>
      </c>
      <c r="R15" s="1" t="str">
        <f t="shared" si="0"/>
        <v>事業用資産</v>
      </c>
      <c r="S15" s="1" t="str">
        <f>IF(P15="","",VLOOKUP(P15,行政目的!$A$2:$B$9,2,FALSE))</f>
        <v>福祉</v>
      </c>
      <c r="T15" s="10">
        <v>24060768</v>
      </c>
      <c r="U15" s="10">
        <v>2382015</v>
      </c>
      <c r="V15" s="10">
        <v>794005</v>
      </c>
      <c r="W15" s="10">
        <v>21678753</v>
      </c>
    </row>
    <row r="16" spans="1:23">
      <c r="A16" s="1">
        <v>19</v>
      </c>
      <c r="B16" s="1">
        <v>4</v>
      </c>
      <c r="C16" s="1">
        <v>1</v>
      </c>
      <c r="D16" s="1" t="s">
        <v>101</v>
      </c>
      <c r="E16" s="1" t="s">
        <v>338</v>
      </c>
      <c r="F16" s="3">
        <v>8528443</v>
      </c>
      <c r="G16" s="3">
        <v>8528443</v>
      </c>
      <c r="H16" s="3">
        <v>844314</v>
      </c>
      <c r="I16" s="3">
        <v>281438</v>
      </c>
      <c r="J16" s="3">
        <v>7684129</v>
      </c>
      <c r="K16" s="1">
        <v>3</v>
      </c>
      <c r="L16" s="4">
        <v>42674</v>
      </c>
      <c r="M16" s="1">
        <v>31</v>
      </c>
      <c r="N16" s="1">
        <v>28</v>
      </c>
      <c r="O16" s="1">
        <v>1</v>
      </c>
      <c r="P16" s="1">
        <v>3</v>
      </c>
      <c r="Q16" s="1" t="s">
        <v>224</v>
      </c>
      <c r="R16" s="1" t="str">
        <f t="shared" si="0"/>
        <v>事業用資産</v>
      </c>
      <c r="S16" s="1" t="str">
        <f>IF(P16="","",VLOOKUP(P16,行政目的!$A$2:$B$9,2,FALSE))</f>
        <v>福祉</v>
      </c>
      <c r="T16" s="10">
        <v>8528443</v>
      </c>
      <c r="U16" s="10">
        <v>844314</v>
      </c>
      <c r="V16" s="10">
        <v>281438</v>
      </c>
      <c r="W16" s="10">
        <v>7684129</v>
      </c>
    </row>
    <row r="17" spans="1:23">
      <c r="A17" s="1">
        <v>19</v>
      </c>
      <c r="B17" s="1">
        <v>5</v>
      </c>
      <c r="C17" s="1">
        <v>0</v>
      </c>
      <c r="D17" s="1" t="s">
        <v>101</v>
      </c>
      <c r="E17" s="1" t="s">
        <v>329</v>
      </c>
      <c r="F17" s="3">
        <v>412139</v>
      </c>
      <c r="G17" s="3">
        <v>412139</v>
      </c>
      <c r="H17" s="3">
        <v>40800</v>
      </c>
      <c r="I17" s="3">
        <v>13600</v>
      </c>
      <c r="J17" s="3">
        <v>371339</v>
      </c>
      <c r="K17" s="1">
        <v>3</v>
      </c>
      <c r="L17" s="4">
        <v>42674</v>
      </c>
      <c r="M17" s="1">
        <v>31</v>
      </c>
      <c r="N17" s="1">
        <v>28</v>
      </c>
      <c r="O17" s="1">
        <v>1</v>
      </c>
      <c r="P17" s="1">
        <v>3</v>
      </c>
      <c r="Q17" s="1" t="s">
        <v>318</v>
      </c>
      <c r="R17" s="1" t="str">
        <f t="shared" si="0"/>
        <v>事業用資産</v>
      </c>
      <c r="S17" s="1" t="str">
        <f>IF(P17="","",VLOOKUP(P17,行政目的!$A$2:$B$9,2,FALSE))</f>
        <v>福祉</v>
      </c>
      <c r="T17" s="10">
        <v>412139</v>
      </c>
      <c r="U17" s="10">
        <v>40800</v>
      </c>
      <c r="V17" s="10">
        <v>13600</v>
      </c>
      <c r="W17" s="10">
        <v>371339</v>
      </c>
    </row>
    <row r="18" spans="1:23">
      <c r="A18" s="1">
        <v>25</v>
      </c>
      <c r="B18" s="1">
        <v>1</v>
      </c>
      <c r="C18" s="1">
        <v>6</v>
      </c>
      <c r="D18" s="1" t="s">
        <v>194</v>
      </c>
      <c r="E18" s="1" t="s">
        <v>405</v>
      </c>
      <c r="F18" s="3">
        <v>40763262</v>
      </c>
      <c r="G18" s="3">
        <v>37801400</v>
      </c>
      <c r="H18" s="3">
        <v>27217008</v>
      </c>
      <c r="I18" s="3">
        <v>756028</v>
      </c>
      <c r="J18" s="3">
        <v>10584392</v>
      </c>
      <c r="K18" s="1">
        <v>36</v>
      </c>
      <c r="L18" s="4">
        <v>30552</v>
      </c>
      <c r="M18" s="1">
        <v>50</v>
      </c>
      <c r="N18" s="1">
        <v>14</v>
      </c>
      <c r="O18" s="1">
        <v>1</v>
      </c>
      <c r="P18" s="1">
        <v>4</v>
      </c>
      <c r="Q18" s="1" t="s">
        <v>224</v>
      </c>
      <c r="R18" s="1" t="str">
        <f t="shared" si="0"/>
        <v>事業用資産</v>
      </c>
      <c r="S18" s="1" t="str">
        <f>IF(P18="","",VLOOKUP(P18,行政目的!$A$2:$B$9,2,FALSE))</f>
        <v>環境衛生</v>
      </c>
      <c r="T18" s="10">
        <v>82231140</v>
      </c>
      <c r="U18" s="10">
        <v>69567730</v>
      </c>
      <c r="V18" s="10">
        <v>1053028</v>
      </c>
      <c r="W18" s="10">
        <v>12663410</v>
      </c>
    </row>
    <row r="19" spans="1:23">
      <c r="A19" s="1">
        <v>25</v>
      </c>
      <c r="B19" s="1">
        <v>2</v>
      </c>
      <c r="C19" s="1">
        <v>0</v>
      </c>
      <c r="D19" s="1" t="s">
        <v>194</v>
      </c>
      <c r="E19" s="1" t="s">
        <v>42</v>
      </c>
      <c r="F19" s="3">
        <v>996153</v>
      </c>
      <c r="G19" s="3">
        <v>1040000</v>
      </c>
      <c r="H19" s="3">
        <v>1010880</v>
      </c>
      <c r="I19" s="3">
        <v>28080</v>
      </c>
      <c r="J19" s="3">
        <v>29120</v>
      </c>
      <c r="K19" s="1">
        <v>36</v>
      </c>
      <c r="L19" s="4">
        <v>30552</v>
      </c>
      <c r="M19" s="1">
        <v>38</v>
      </c>
      <c r="N19" s="1">
        <v>2</v>
      </c>
      <c r="O19" s="1">
        <v>1</v>
      </c>
      <c r="P19" s="1">
        <v>4</v>
      </c>
      <c r="Q19" s="1" t="s">
        <v>318</v>
      </c>
      <c r="R19" s="1" t="str">
        <f t="shared" si="0"/>
        <v>事業用資産</v>
      </c>
      <c r="S19" s="1" t="str">
        <f>IF(P19="","",VLOOKUP(P19,行政目的!$A$2:$B$9,2,FALSE))</f>
        <v>環境衛生</v>
      </c>
      <c r="T19" s="10">
        <v>1040000</v>
      </c>
      <c r="U19" s="10">
        <v>1010880</v>
      </c>
      <c r="V19" s="10">
        <v>28080</v>
      </c>
      <c r="W19" s="10">
        <v>29120</v>
      </c>
    </row>
    <row r="20" spans="1:23">
      <c r="A20" s="1">
        <v>35</v>
      </c>
      <c r="B20" s="1">
        <v>1</v>
      </c>
      <c r="C20" s="1">
        <v>3</v>
      </c>
      <c r="D20" s="1" t="s">
        <v>54</v>
      </c>
      <c r="E20" s="1" t="s">
        <v>223</v>
      </c>
      <c r="F20" s="3">
        <v>14835657</v>
      </c>
      <c r="G20" s="3">
        <v>14835657</v>
      </c>
      <c r="H20" s="3">
        <v>2002810</v>
      </c>
      <c r="I20" s="3">
        <v>400562</v>
      </c>
      <c r="J20" s="3">
        <v>12832847</v>
      </c>
      <c r="K20" s="1">
        <v>5</v>
      </c>
      <c r="L20" s="4">
        <v>42059</v>
      </c>
      <c r="M20" s="1">
        <v>38</v>
      </c>
      <c r="N20" s="1">
        <v>33</v>
      </c>
      <c r="O20" s="1">
        <v>1</v>
      </c>
      <c r="P20" s="1">
        <v>4</v>
      </c>
      <c r="Q20" s="1" t="s">
        <v>224</v>
      </c>
      <c r="R20" s="1" t="str">
        <f t="shared" si="0"/>
        <v>事業用資産</v>
      </c>
      <c r="S20" s="1" t="str">
        <f>IF(P20="","",VLOOKUP(P20,行政目的!$A$2:$B$9,2,FALSE))</f>
        <v>環境衛生</v>
      </c>
      <c r="T20" s="10">
        <v>31394000</v>
      </c>
      <c r="U20" s="10">
        <v>9369980</v>
      </c>
      <c r="V20" s="10">
        <v>1873996</v>
      </c>
      <c r="W20" s="10">
        <v>22024020</v>
      </c>
    </row>
    <row r="21" spans="1:23">
      <c r="A21" s="1">
        <v>35</v>
      </c>
      <c r="B21" s="1">
        <v>2</v>
      </c>
      <c r="C21" s="1">
        <v>1</v>
      </c>
      <c r="D21" s="1" t="s">
        <v>54</v>
      </c>
      <c r="E21" s="1" t="s">
        <v>205</v>
      </c>
      <c r="F21" s="3">
        <v>3900537</v>
      </c>
      <c r="G21" s="3">
        <v>3900537</v>
      </c>
      <c r="H21" s="3">
        <v>257434</v>
      </c>
      <c r="I21" s="3">
        <v>128717</v>
      </c>
      <c r="J21" s="3">
        <v>3643103</v>
      </c>
      <c r="K21" s="1">
        <v>2</v>
      </c>
      <c r="L21" s="4">
        <v>43000</v>
      </c>
      <c r="M21" s="1">
        <v>31</v>
      </c>
      <c r="N21" s="1">
        <v>29</v>
      </c>
      <c r="O21" s="1">
        <v>1</v>
      </c>
      <c r="P21" s="1">
        <v>4</v>
      </c>
      <c r="Q21" s="1" t="s">
        <v>224</v>
      </c>
      <c r="R21" s="1" t="str">
        <f t="shared" si="0"/>
        <v>事業用資産</v>
      </c>
      <c r="S21" s="1" t="str">
        <f>IF(P21="","",VLOOKUP(P21,行政目的!$A$2:$B$9,2,FALSE))</f>
        <v>環境衛生</v>
      </c>
      <c r="T21" s="10">
        <v>7619698</v>
      </c>
      <c r="U21" s="10">
        <v>850318</v>
      </c>
      <c r="V21" s="10">
        <v>425159</v>
      </c>
      <c r="W21" s="10">
        <v>6769380</v>
      </c>
    </row>
    <row r="22" spans="1:23">
      <c r="A22" s="1">
        <v>35</v>
      </c>
      <c r="B22" s="1">
        <v>3</v>
      </c>
      <c r="C22" s="1">
        <v>1</v>
      </c>
      <c r="D22" s="1" t="s">
        <v>54</v>
      </c>
      <c r="E22" s="1" t="s">
        <v>216</v>
      </c>
      <c r="F22" s="3">
        <v>38588054</v>
      </c>
      <c r="G22" s="3">
        <v>38588054</v>
      </c>
      <c r="H22" s="3">
        <v>2083754</v>
      </c>
      <c r="I22" s="3">
        <v>1041877</v>
      </c>
      <c r="J22" s="3">
        <v>36504300</v>
      </c>
      <c r="K22" s="1">
        <v>2</v>
      </c>
      <c r="L22" s="4">
        <v>43000</v>
      </c>
      <c r="M22" s="1">
        <v>38</v>
      </c>
      <c r="N22" s="1">
        <v>36</v>
      </c>
      <c r="O22" s="1">
        <v>1</v>
      </c>
      <c r="P22" s="1">
        <v>4</v>
      </c>
      <c r="Q22" s="1" t="s">
        <v>224</v>
      </c>
      <c r="R22" s="1" t="str">
        <f t="shared" si="0"/>
        <v>事業用資産</v>
      </c>
      <c r="S22" s="1" t="str">
        <f>IF(P22="","",VLOOKUP(P22,行政目的!$A$2:$B$9,2,FALSE))</f>
        <v>環境衛生</v>
      </c>
      <c r="T22" s="10">
        <v>64875230</v>
      </c>
      <c r="U22" s="10">
        <v>6283394</v>
      </c>
      <c r="V22" s="10">
        <v>3141697</v>
      </c>
      <c r="W22" s="10">
        <v>58591836</v>
      </c>
    </row>
    <row r="23" spans="1:23">
      <c r="A23" s="1">
        <v>35</v>
      </c>
      <c r="B23" s="1">
        <v>4</v>
      </c>
      <c r="C23" s="1">
        <v>1</v>
      </c>
      <c r="D23" s="1" t="s">
        <v>54</v>
      </c>
      <c r="E23" s="1" t="s">
        <v>347</v>
      </c>
      <c r="F23" s="3">
        <v>300654398</v>
      </c>
      <c r="G23" s="3">
        <v>300654398</v>
      </c>
      <c r="H23" s="3">
        <v>16235336</v>
      </c>
      <c r="I23" s="3">
        <v>8117668</v>
      </c>
      <c r="J23" s="3">
        <v>284419062</v>
      </c>
      <c r="K23" s="1">
        <v>2</v>
      </c>
      <c r="L23" s="4">
        <v>43000</v>
      </c>
      <c r="M23" s="1">
        <v>38</v>
      </c>
      <c r="N23" s="1">
        <v>36</v>
      </c>
      <c r="O23" s="1">
        <v>1</v>
      </c>
      <c r="P23" s="1">
        <v>4</v>
      </c>
      <c r="Q23" s="1" t="s">
        <v>224</v>
      </c>
      <c r="R23" s="1" t="str">
        <f t="shared" si="0"/>
        <v>事業用資産</v>
      </c>
      <c r="S23" s="1" t="str">
        <f>IF(P23="","",VLOOKUP(P23,行政目的!$A$2:$B$9,2,FALSE))</f>
        <v>環境衛生</v>
      </c>
      <c r="T23" s="10">
        <v>1043122905</v>
      </c>
      <c r="U23" s="10">
        <v>147995798</v>
      </c>
      <c r="V23" s="10">
        <v>73997899</v>
      </c>
      <c r="W23" s="10">
        <v>895127107</v>
      </c>
    </row>
    <row r="24" spans="1:23">
      <c r="A24" s="1">
        <v>35</v>
      </c>
      <c r="B24" s="1">
        <v>5</v>
      </c>
      <c r="C24" s="1">
        <v>1</v>
      </c>
      <c r="D24" s="1" t="s">
        <v>54</v>
      </c>
      <c r="E24" s="1" t="s">
        <v>338</v>
      </c>
      <c r="F24" s="3">
        <v>8207112</v>
      </c>
      <c r="G24" s="3">
        <v>8207112</v>
      </c>
      <c r="H24" s="3">
        <v>541668</v>
      </c>
      <c r="I24" s="3">
        <v>270834</v>
      </c>
      <c r="J24" s="3">
        <v>7665444</v>
      </c>
      <c r="K24" s="1">
        <v>2</v>
      </c>
      <c r="L24" s="4">
        <v>43000</v>
      </c>
      <c r="M24" s="1">
        <v>31</v>
      </c>
      <c r="N24" s="1">
        <v>29</v>
      </c>
      <c r="O24" s="1">
        <v>1</v>
      </c>
      <c r="P24" s="1">
        <v>4</v>
      </c>
      <c r="Q24" s="1" t="s">
        <v>224</v>
      </c>
      <c r="R24" s="1" t="str">
        <f t="shared" si="0"/>
        <v>事業用資産</v>
      </c>
      <c r="S24" s="1" t="str">
        <f>IF(P24="","",VLOOKUP(P24,行政目的!$A$2:$B$9,2,FALSE))</f>
        <v>環境衛生</v>
      </c>
      <c r="T24" s="10">
        <v>11067232</v>
      </c>
      <c r="U24" s="10">
        <v>930882</v>
      </c>
      <c r="V24" s="10">
        <v>465441</v>
      </c>
      <c r="W24" s="10">
        <v>10136350</v>
      </c>
    </row>
    <row r="25" spans="1:23">
      <c r="A25" s="1">
        <v>35</v>
      </c>
      <c r="B25" s="1">
        <v>6</v>
      </c>
      <c r="C25" s="1">
        <v>1</v>
      </c>
      <c r="D25" s="1" t="s">
        <v>54</v>
      </c>
      <c r="E25" s="1" t="s">
        <v>76</v>
      </c>
      <c r="F25" s="3">
        <v>9357163</v>
      </c>
      <c r="G25" s="3">
        <v>9357163</v>
      </c>
      <c r="H25" s="3">
        <v>617572</v>
      </c>
      <c r="I25" s="3">
        <v>308786</v>
      </c>
      <c r="J25" s="3">
        <v>8739591</v>
      </c>
      <c r="K25" s="1">
        <v>2</v>
      </c>
      <c r="L25" s="4">
        <v>43000</v>
      </c>
      <c r="M25" s="1">
        <v>31</v>
      </c>
      <c r="N25" s="1">
        <v>29</v>
      </c>
      <c r="O25" s="1">
        <v>1</v>
      </c>
      <c r="P25" s="1">
        <v>4</v>
      </c>
      <c r="Q25" s="1" t="s">
        <v>224</v>
      </c>
      <c r="R25" s="1" t="str">
        <f t="shared" si="0"/>
        <v>事業用資産</v>
      </c>
      <c r="S25" s="1" t="str">
        <f>IF(P25="","",VLOOKUP(P25,行政目的!$A$2:$B$9,2,FALSE))</f>
        <v>環境衛生</v>
      </c>
      <c r="T25" s="10">
        <v>13045458</v>
      </c>
      <c r="U25" s="10">
        <v>1236330</v>
      </c>
      <c r="V25" s="10">
        <v>618165</v>
      </c>
      <c r="W25" s="10">
        <v>11809128</v>
      </c>
    </row>
    <row r="26" spans="1:23">
      <c r="A26" s="1">
        <v>35</v>
      </c>
      <c r="B26" s="1">
        <v>7</v>
      </c>
      <c r="C26" s="1">
        <v>2</v>
      </c>
      <c r="D26" s="1" t="s">
        <v>54</v>
      </c>
      <c r="E26" s="1" t="s">
        <v>279</v>
      </c>
      <c r="F26" s="3">
        <v>1952119952</v>
      </c>
      <c r="G26" s="3">
        <v>1952119952</v>
      </c>
      <c r="H26" s="3">
        <v>105414476</v>
      </c>
      <c r="I26" s="3">
        <v>52707238</v>
      </c>
      <c r="J26" s="3">
        <v>1846705476</v>
      </c>
      <c r="K26" s="1">
        <v>2</v>
      </c>
      <c r="L26" s="4">
        <v>43000</v>
      </c>
      <c r="M26" s="1">
        <v>38</v>
      </c>
      <c r="N26" s="1">
        <v>36</v>
      </c>
      <c r="O26" s="1">
        <v>1</v>
      </c>
      <c r="P26" s="1">
        <v>4</v>
      </c>
      <c r="Q26" s="1" t="s">
        <v>224</v>
      </c>
      <c r="R26" s="1" t="str">
        <f t="shared" si="0"/>
        <v>事業用資産</v>
      </c>
      <c r="S26" s="1" t="str">
        <f>IF(P26="","",VLOOKUP(P26,行政目的!$A$2:$B$9,2,FALSE))</f>
        <v>環境衛生</v>
      </c>
      <c r="T26" s="10">
        <v>7245550289</v>
      </c>
      <c r="U26" s="10">
        <v>942034970</v>
      </c>
      <c r="V26" s="10">
        <v>471017485</v>
      </c>
      <c r="W26" s="10">
        <v>6303515319</v>
      </c>
    </row>
    <row r="27" spans="1:23">
      <c r="A27" s="1">
        <v>36</v>
      </c>
      <c r="B27" s="1">
        <v>1</v>
      </c>
      <c r="C27" s="1">
        <v>6</v>
      </c>
      <c r="D27" s="1" t="s">
        <v>273</v>
      </c>
      <c r="E27" s="1" t="s">
        <v>336</v>
      </c>
      <c r="F27" s="3">
        <v>490869052</v>
      </c>
      <c r="G27" s="3">
        <v>490869052</v>
      </c>
      <c r="H27" s="3">
        <v>75593833</v>
      </c>
      <c r="I27" s="3">
        <v>10799119</v>
      </c>
      <c r="J27" s="3">
        <v>415275219</v>
      </c>
      <c r="K27" s="1">
        <v>7</v>
      </c>
      <c r="L27" s="4">
        <v>41141</v>
      </c>
      <c r="M27" s="1">
        <v>47</v>
      </c>
      <c r="N27" s="1">
        <v>40</v>
      </c>
      <c r="O27" s="1">
        <v>1</v>
      </c>
      <c r="P27" s="1">
        <v>3</v>
      </c>
      <c r="Q27" s="1" t="s">
        <v>224</v>
      </c>
      <c r="R27" s="1" t="str">
        <f t="shared" si="0"/>
        <v>事業用資産</v>
      </c>
      <c r="S27" s="1" t="str">
        <f>IF(P27="","",VLOOKUP(P27,行政目的!$A$2:$B$9,2,FALSE))</f>
        <v>福祉</v>
      </c>
      <c r="T27" s="10">
        <v>733826362</v>
      </c>
      <c r="U27" s="10">
        <v>199741780</v>
      </c>
      <c r="V27" s="10">
        <v>28534540</v>
      </c>
      <c r="W27" s="10">
        <v>534084582</v>
      </c>
    </row>
    <row r="28" spans="1:23">
      <c r="A28" s="1">
        <v>36</v>
      </c>
      <c r="B28" s="1">
        <v>2</v>
      </c>
      <c r="C28" s="1">
        <v>1</v>
      </c>
      <c r="D28" s="1" t="s">
        <v>273</v>
      </c>
      <c r="E28" s="1" t="s">
        <v>10</v>
      </c>
      <c r="F28" s="3">
        <v>3843311</v>
      </c>
      <c r="G28" s="3">
        <v>3843311</v>
      </c>
      <c r="H28" s="3">
        <v>887803</v>
      </c>
      <c r="I28" s="3">
        <v>126829</v>
      </c>
      <c r="J28" s="3">
        <v>2955508</v>
      </c>
      <c r="K28" s="1">
        <v>7</v>
      </c>
      <c r="L28" s="4">
        <v>41141</v>
      </c>
      <c r="M28" s="1">
        <v>31</v>
      </c>
      <c r="N28" s="1">
        <v>24</v>
      </c>
      <c r="O28" s="1">
        <v>1</v>
      </c>
      <c r="P28" s="1">
        <v>3</v>
      </c>
      <c r="Q28" s="1" t="s">
        <v>224</v>
      </c>
      <c r="R28" s="1" t="str">
        <f t="shared" si="0"/>
        <v>事業用資産</v>
      </c>
      <c r="S28" s="1" t="str">
        <f>IF(P28="","",VLOOKUP(P28,行政目的!$A$2:$B$9,2,FALSE))</f>
        <v>福祉</v>
      </c>
      <c r="T28" s="10">
        <v>3843311</v>
      </c>
      <c r="U28" s="10">
        <v>887803</v>
      </c>
      <c r="V28" s="10">
        <v>126829</v>
      </c>
      <c r="W28" s="10">
        <v>2955508</v>
      </c>
    </row>
    <row r="29" spans="1:23">
      <c r="A29" s="1">
        <v>36</v>
      </c>
      <c r="B29" s="1">
        <v>3</v>
      </c>
      <c r="C29" s="1">
        <v>1</v>
      </c>
      <c r="D29" s="1" t="s">
        <v>273</v>
      </c>
      <c r="E29" s="1" t="s">
        <v>339</v>
      </c>
      <c r="F29" s="3">
        <v>1711848</v>
      </c>
      <c r="G29" s="3">
        <v>1711848</v>
      </c>
      <c r="H29" s="3">
        <v>395430</v>
      </c>
      <c r="I29" s="3">
        <v>56490</v>
      </c>
      <c r="J29" s="3">
        <v>1316418</v>
      </c>
      <c r="K29" s="1">
        <v>7</v>
      </c>
      <c r="L29" s="4">
        <v>41141</v>
      </c>
      <c r="M29" s="1">
        <v>31</v>
      </c>
      <c r="N29" s="1">
        <v>24</v>
      </c>
      <c r="O29" s="1">
        <v>1</v>
      </c>
      <c r="P29" s="1">
        <v>3</v>
      </c>
      <c r="Q29" s="1" t="s">
        <v>224</v>
      </c>
      <c r="R29" s="1" t="str">
        <f t="shared" si="0"/>
        <v>事業用資産</v>
      </c>
      <c r="S29" s="1" t="str">
        <f>IF(P29="","",VLOOKUP(P29,行政目的!$A$2:$B$9,2,FALSE))</f>
        <v>福祉</v>
      </c>
      <c r="T29" s="10">
        <v>1711848</v>
      </c>
      <c r="U29" s="10">
        <v>395430</v>
      </c>
      <c r="V29" s="10">
        <v>56490</v>
      </c>
      <c r="W29" s="10">
        <v>1316418</v>
      </c>
    </row>
    <row r="30" spans="1:23">
      <c r="A30" s="1">
        <v>36</v>
      </c>
      <c r="B30" s="1">
        <v>4</v>
      </c>
      <c r="C30" s="1">
        <v>2</v>
      </c>
      <c r="D30" s="1" t="s">
        <v>273</v>
      </c>
      <c r="E30" s="1" t="s">
        <v>329</v>
      </c>
      <c r="F30" s="3">
        <v>936077</v>
      </c>
      <c r="G30" s="3">
        <v>936077</v>
      </c>
      <c r="H30" s="3">
        <v>216230</v>
      </c>
      <c r="I30" s="3">
        <v>30890</v>
      </c>
      <c r="J30" s="3">
        <v>719847</v>
      </c>
      <c r="K30" s="1">
        <v>7</v>
      </c>
      <c r="L30" s="4">
        <v>41141</v>
      </c>
      <c r="M30" s="1">
        <v>31</v>
      </c>
      <c r="N30" s="1">
        <v>24</v>
      </c>
      <c r="O30" s="1">
        <v>1</v>
      </c>
      <c r="P30" s="1">
        <v>3</v>
      </c>
      <c r="Q30" s="1" t="s">
        <v>224</v>
      </c>
      <c r="R30" s="1" t="str">
        <f t="shared" si="0"/>
        <v>事業用資産</v>
      </c>
      <c r="S30" s="1" t="str">
        <f>IF(P30="","",VLOOKUP(P30,行政目的!$A$2:$B$9,2,FALSE))</f>
        <v>福祉</v>
      </c>
      <c r="T30" s="10">
        <v>936077</v>
      </c>
      <c r="U30" s="10">
        <v>216230</v>
      </c>
      <c r="V30" s="10">
        <v>30890</v>
      </c>
      <c r="W30" s="10">
        <v>719847</v>
      </c>
    </row>
    <row r="31" spans="1:23">
      <c r="A31" s="1">
        <v>36</v>
      </c>
      <c r="B31" s="1">
        <v>5</v>
      </c>
      <c r="C31" s="1">
        <v>2</v>
      </c>
      <c r="D31" s="1" t="s">
        <v>273</v>
      </c>
      <c r="E31" s="1" t="s">
        <v>338</v>
      </c>
      <c r="F31" s="3">
        <v>1091249</v>
      </c>
      <c r="G31" s="3">
        <v>1091249</v>
      </c>
      <c r="H31" s="3">
        <v>252077</v>
      </c>
      <c r="I31" s="3">
        <v>36011</v>
      </c>
      <c r="J31" s="3">
        <v>839172</v>
      </c>
      <c r="K31" s="1">
        <v>7</v>
      </c>
      <c r="L31" s="4">
        <v>41141</v>
      </c>
      <c r="M31" s="1">
        <v>31</v>
      </c>
      <c r="N31" s="1">
        <v>24</v>
      </c>
      <c r="O31" s="1">
        <v>1</v>
      </c>
      <c r="P31" s="1">
        <v>3</v>
      </c>
      <c r="Q31" s="1" t="s">
        <v>224</v>
      </c>
      <c r="R31" s="1" t="str">
        <f t="shared" si="0"/>
        <v>事業用資産</v>
      </c>
      <c r="S31" s="1" t="str">
        <f>IF(P31="","",VLOOKUP(P31,行政目的!$A$2:$B$9,2,FALSE))</f>
        <v>福祉</v>
      </c>
      <c r="T31" s="10">
        <v>1091249</v>
      </c>
      <c r="U31" s="10">
        <v>252077</v>
      </c>
      <c r="V31" s="10">
        <v>36011</v>
      </c>
      <c r="W31" s="10">
        <v>839172</v>
      </c>
    </row>
    <row r="32" spans="1:23">
      <c r="A32" s="1">
        <v>36</v>
      </c>
      <c r="B32" s="1">
        <v>6</v>
      </c>
      <c r="C32" s="1">
        <v>1</v>
      </c>
      <c r="D32" s="1" t="s">
        <v>273</v>
      </c>
      <c r="E32" s="1" t="s">
        <v>343</v>
      </c>
      <c r="F32" s="3">
        <v>1742035</v>
      </c>
      <c r="G32" s="3">
        <v>1742035</v>
      </c>
      <c r="H32" s="3">
        <v>402409</v>
      </c>
      <c r="I32" s="3">
        <v>57487</v>
      </c>
      <c r="J32" s="3">
        <v>1339626</v>
      </c>
      <c r="K32" s="1">
        <v>7</v>
      </c>
      <c r="L32" s="4">
        <v>41141</v>
      </c>
      <c r="M32" s="1">
        <v>31</v>
      </c>
      <c r="N32" s="1">
        <v>24</v>
      </c>
      <c r="O32" s="1">
        <v>1</v>
      </c>
      <c r="P32" s="1">
        <v>3</v>
      </c>
      <c r="Q32" s="1" t="s">
        <v>224</v>
      </c>
      <c r="R32" s="1" t="str">
        <f t="shared" si="0"/>
        <v>事業用資産</v>
      </c>
      <c r="S32" s="1" t="str">
        <f>IF(P32="","",VLOOKUP(P32,行政目的!$A$2:$B$9,2,FALSE))</f>
        <v>福祉</v>
      </c>
      <c r="T32" s="10">
        <v>1742035</v>
      </c>
      <c r="U32" s="10">
        <v>402409</v>
      </c>
      <c r="V32" s="10">
        <v>57487</v>
      </c>
      <c r="W32" s="10">
        <v>1339626</v>
      </c>
    </row>
    <row r="33" spans="1:23">
      <c r="A33" s="1">
        <v>36</v>
      </c>
      <c r="B33" s="1">
        <v>7</v>
      </c>
      <c r="C33" s="1">
        <v>2</v>
      </c>
      <c r="D33" s="1" t="s">
        <v>273</v>
      </c>
      <c r="E33" s="1" t="s">
        <v>55</v>
      </c>
      <c r="F33" s="3">
        <v>789167</v>
      </c>
      <c r="G33" s="3">
        <v>789167</v>
      </c>
      <c r="H33" s="3">
        <v>182294</v>
      </c>
      <c r="I33" s="3">
        <v>26042</v>
      </c>
      <c r="J33" s="3">
        <v>606873</v>
      </c>
      <c r="K33" s="1">
        <v>7</v>
      </c>
      <c r="L33" s="4">
        <v>41141</v>
      </c>
      <c r="M33" s="1">
        <v>31</v>
      </c>
      <c r="N33" s="1">
        <v>24</v>
      </c>
      <c r="O33" s="1">
        <v>1</v>
      </c>
      <c r="P33" s="1">
        <v>3</v>
      </c>
      <c r="Q33" s="1" t="s">
        <v>224</v>
      </c>
      <c r="R33" s="1" t="str">
        <f t="shared" si="0"/>
        <v>事業用資産</v>
      </c>
      <c r="S33" s="1" t="str">
        <f>IF(P33="","",VLOOKUP(P33,行政目的!$A$2:$B$9,2,FALSE))</f>
        <v>福祉</v>
      </c>
      <c r="T33" s="10">
        <v>789167</v>
      </c>
      <c r="U33" s="10">
        <v>182294</v>
      </c>
      <c r="V33" s="10">
        <v>26042</v>
      </c>
      <c r="W33" s="10">
        <v>606873</v>
      </c>
    </row>
    <row r="34" spans="1:23">
      <c r="A34" s="1">
        <v>37</v>
      </c>
      <c r="B34" s="1">
        <v>1</v>
      </c>
      <c r="C34" s="1">
        <v>3</v>
      </c>
      <c r="D34" s="1" t="s">
        <v>251</v>
      </c>
      <c r="E34" s="1" t="s">
        <v>141</v>
      </c>
      <c r="F34" s="3">
        <v>469463517</v>
      </c>
      <c r="G34" s="3">
        <v>469463517</v>
      </c>
      <c r="H34" s="3">
        <v>10328197</v>
      </c>
      <c r="I34" s="3">
        <v>10328197</v>
      </c>
      <c r="J34" s="3">
        <v>459135320</v>
      </c>
      <c r="K34" s="1">
        <v>1</v>
      </c>
      <c r="L34" s="4">
        <v>43496</v>
      </c>
      <c r="M34" s="1">
        <v>47</v>
      </c>
      <c r="N34" s="1">
        <v>46</v>
      </c>
      <c r="O34" s="1">
        <v>1</v>
      </c>
      <c r="P34" s="1">
        <v>3</v>
      </c>
      <c r="Q34" s="1" t="s">
        <v>224</v>
      </c>
      <c r="R34" s="1" t="str">
        <f t="shared" si="0"/>
        <v>事業用資産</v>
      </c>
      <c r="S34" s="1" t="str">
        <f>IF(P34="","",VLOOKUP(P34,行政目的!$A$2:$B$9,2,FALSE))</f>
        <v>福祉</v>
      </c>
      <c r="T34" s="10">
        <v>745934588</v>
      </c>
      <c r="U34" s="10">
        <v>30241144</v>
      </c>
      <c r="V34" s="10">
        <v>30241144</v>
      </c>
      <c r="W34" s="10">
        <v>715693444</v>
      </c>
    </row>
    <row r="35" spans="1:23">
      <c r="A35" s="1">
        <v>37</v>
      </c>
      <c r="B35" s="1">
        <v>2</v>
      </c>
      <c r="C35" s="1">
        <v>3</v>
      </c>
      <c r="D35" s="1" t="s">
        <v>251</v>
      </c>
      <c r="E35" s="1" t="s">
        <v>327</v>
      </c>
      <c r="F35" s="3">
        <v>78421652</v>
      </c>
      <c r="G35" s="3">
        <v>78421652</v>
      </c>
      <c r="H35" s="3">
        <v>1725276</v>
      </c>
      <c r="I35" s="3">
        <v>1725276</v>
      </c>
      <c r="J35" s="3">
        <v>76696376</v>
      </c>
      <c r="K35" s="1">
        <v>1</v>
      </c>
      <c r="L35" s="4">
        <v>43496</v>
      </c>
      <c r="M35" s="1">
        <v>47</v>
      </c>
      <c r="N35" s="1">
        <v>46</v>
      </c>
      <c r="O35" s="1">
        <v>1</v>
      </c>
      <c r="P35" s="1">
        <v>3</v>
      </c>
      <c r="Q35" s="1" t="s">
        <v>224</v>
      </c>
      <c r="R35" s="1" t="str">
        <f t="shared" si="0"/>
        <v>事業用資産</v>
      </c>
      <c r="S35" s="1" t="str">
        <f>IF(P35="","",VLOOKUP(P35,行政目的!$A$2:$B$9,2,FALSE))</f>
        <v>福祉</v>
      </c>
      <c r="T35" s="10">
        <v>116830657</v>
      </c>
      <c r="U35" s="10">
        <v>4500795</v>
      </c>
      <c r="V35" s="10">
        <v>4500795</v>
      </c>
      <c r="W35" s="10">
        <v>112329862</v>
      </c>
    </row>
    <row r="36" spans="1:23">
      <c r="A36" s="1">
        <v>37</v>
      </c>
      <c r="B36" s="1">
        <v>3</v>
      </c>
      <c r="C36" s="1">
        <v>4</v>
      </c>
      <c r="D36" s="1" t="s">
        <v>251</v>
      </c>
      <c r="E36" s="1" t="s">
        <v>344</v>
      </c>
      <c r="F36" s="3">
        <v>37671196</v>
      </c>
      <c r="G36" s="3">
        <v>37671196</v>
      </c>
      <c r="H36" s="3">
        <v>828766</v>
      </c>
      <c r="I36" s="3">
        <v>828766</v>
      </c>
      <c r="J36" s="3">
        <v>36842430</v>
      </c>
      <c r="K36" s="1">
        <v>1</v>
      </c>
      <c r="L36" s="4">
        <v>43496</v>
      </c>
      <c r="M36" s="1">
        <v>47</v>
      </c>
      <c r="N36" s="1">
        <v>46</v>
      </c>
      <c r="O36" s="1">
        <v>1</v>
      </c>
      <c r="P36" s="1">
        <v>3</v>
      </c>
      <c r="Q36" s="1" t="s">
        <v>224</v>
      </c>
      <c r="R36" s="1" t="str">
        <f t="shared" si="0"/>
        <v>事業用資産</v>
      </c>
      <c r="S36" s="1" t="str">
        <f>IF(P36="","",VLOOKUP(P36,行政目的!$A$2:$B$9,2,FALSE))</f>
        <v>福祉</v>
      </c>
      <c r="T36" s="10">
        <v>54162441</v>
      </c>
      <c r="U36" s="10">
        <v>2021512</v>
      </c>
      <c r="V36" s="10">
        <v>2021512</v>
      </c>
      <c r="W36" s="10">
        <v>52140929</v>
      </c>
    </row>
    <row r="37" spans="1:23">
      <c r="A37" s="1">
        <v>37</v>
      </c>
      <c r="B37" s="1">
        <v>4</v>
      </c>
      <c r="C37" s="1">
        <v>3</v>
      </c>
      <c r="D37" s="1" t="s">
        <v>251</v>
      </c>
      <c r="E37" s="1" t="s">
        <v>327</v>
      </c>
      <c r="F37" s="3">
        <v>110270263</v>
      </c>
      <c r="G37" s="3">
        <v>110270263</v>
      </c>
      <c r="H37" s="3">
        <v>5072432</v>
      </c>
      <c r="I37" s="3">
        <v>5072432</v>
      </c>
      <c r="J37" s="3">
        <v>105197831</v>
      </c>
      <c r="K37" s="1">
        <v>1</v>
      </c>
      <c r="L37" s="4">
        <v>43496</v>
      </c>
      <c r="M37" s="1">
        <v>22</v>
      </c>
      <c r="N37" s="1">
        <v>21</v>
      </c>
      <c r="O37" s="1">
        <v>1</v>
      </c>
      <c r="P37" s="1">
        <v>3</v>
      </c>
      <c r="Q37" s="1" t="s">
        <v>224</v>
      </c>
      <c r="R37" s="1" t="str">
        <f t="shared" si="0"/>
        <v>事業用資産</v>
      </c>
      <c r="S37" s="1" t="str">
        <f>IF(P37="","",VLOOKUP(P37,行政目的!$A$2:$B$9,2,FALSE))</f>
        <v>福祉</v>
      </c>
      <c r="T37" s="10">
        <v>160020174</v>
      </c>
      <c r="U37" s="10">
        <v>8667471</v>
      </c>
      <c r="V37" s="10">
        <v>8667471</v>
      </c>
      <c r="W37" s="10">
        <v>151352703</v>
      </c>
    </row>
    <row r="38" spans="1:23">
      <c r="A38" s="1">
        <v>37</v>
      </c>
      <c r="B38" s="1">
        <v>5</v>
      </c>
      <c r="C38" s="1">
        <v>4</v>
      </c>
      <c r="D38" s="1" t="s">
        <v>251</v>
      </c>
      <c r="E38" s="1" t="s">
        <v>344</v>
      </c>
      <c r="F38" s="3">
        <v>48518881</v>
      </c>
      <c r="G38" s="3">
        <v>48518881</v>
      </c>
      <c r="H38" s="3">
        <v>2231868</v>
      </c>
      <c r="I38" s="3">
        <v>2231868</v>
      </c>
      <c r="J38" s="3">
        <v>46287013</v>
      </c>
      <c r="K38" s="1">
        <v>1</v>
      </c>
      <c r="L38" s="4">
        <v>43496</v>
      </c>
      <c r="M38" s="1">
        <v>22</v>
      </c>
      <c r="N38" s="1">
        <v>21</v>
      </c>
      <c r="O38" s="1">
        <v>1</v>
      </c>
      <c r="P38" s="1">
        <v>3</v>
      </c>
      <c r="Q38" s="1" t="s">
        <v>224</v>
      </c>
      <c r="R38" s="1" t="str">
        <f t="shared" si="0"/>
        <v>事業用資産</v>
      </c>
      <c r="S38" s="1" t="str">
        <f>IF(P38="","",VLOOKUP(P38,行政目的!$A$2:$B$9,2,FALSE))</f>
        <v>福祉</v>
      </c>
      <c r="T38" s="10">
        <v>69513612</v>
      </c>
      <c r="U38" s="10">
        <v>3750335</v>
      </c>
      <c r="V38" s="10">
        <v>3750335</v>
      </c>
      <c r="W38" s="10">
        <v>65763277</v>
      </c>
    </row>
    <row r="39" spans="1:23">
      <c r="A39" s="1">
        <v>37</v>
      </c>
      <c r="B39" s="1">
        <v>6</v>
      </c>
      <c r="C39" s="1">
        <v>4</v>
      </c>
      <c r="D39" s="1" t="s">
        <v>251</v>
      </c>
      <c r="E39" s="1" t="s">
        <v>329</v>
      </c>
      <c r="F39" s="3">
        <v>701166</v>
      </c>
      <c r="G39" s="3">
        <v>701166</v>
      </c>
      <c r="H39" s="3">
        <v>23138</v>
      </c>
      <c r="I39" s="3">
        <v>23138</v>
      </c>
      <c r="J39" s="3">
        <v>678028</v>
      </c>
      <c r="K39" s="1">
        <v>1</v>
      </c>
      <c r="L39" s="4">
        <v>43496</v>
      </c>
      <c r="M39" s="1">
        <v>31</v>
      </c>
      <c r="N39" s="1">
        <v>30</v>
      </c>
      <c r="O39" s="1">
        <v>1</v>
      </c>
      <c r="P39" s="1">
        <v>3</v>
      </c>
      <c r="Q39" s="1" t="s">
        <v>224</v>
      </c>
      <c r="R39" s="1" t="str">
        <f t="shared" si="0"/>
        <v>事業用資産</v>
      </c>
      <c r="S39" s="1" t="str">
        <f>IF(P39="","",VLOOKUP(P39,行政目的!$A$2:$B$9,2,FALSE))</f>
        <v>福祉</v>
      </c>
      <c r="T39" s="10">
        <v>701166</v>
      </c>
      <c r="U39" s="10">
        <v>23138</v>
      </c>
      <c r="V39" s="10">
        <v>23138</v>
      </c>
      <c r="W39" s="10">
        <v>678028</v>
      </c>
    </row>
    <row r="40" spans="1:23">
      <c r="A40" s="1">
        <v>37</v>
      </c>
      <c r="B40" s="1">
        <v>7</v>
      </c>
      <c r="C40" s="1">
        <v>3</v>
      </c>
      <c r="D40" s="1" t="s">
        <v>251</v>
      </c>
      <c r="E40" s="1" t="s">
        <v>345</v>
      </c>
      <c r="F40" s="3">
        <v>2897666</v>
      </c>
      <c r="G40" s="3">
        <v>2897666</v>
      </c>
      <c r="H40" s="3">
        <v>86929</v>
      </c>
      <c r="I40" s="3">
        <v>86929</v>
      </c>
      <c r="J40" s="3">
        <v>2810737</v>
      </c>
      <c r="K40" s="1">
        <v>1</v>
      </c>
      <c r="L40" s="4">
        <v>43496</v>
      </c>
      <c r="M40" s="1">
        <v>34</v>
      </c>
      <c r="N40" s="1">
        <v>33</v>
      </c>
      <c r="O40" s="1">
        <v>1</v>
      </c>
      <c r="P40" s="1">
        <v>3</v>
      </c>
      <c r="Q40" s="1" t="s">
        <v>224</v>
      </c>
      <c r="R40" s="1" t="str">
        <f t="shared" si="0"/>
        <v>事業用資産</v>
      </c>
      <c r="S40" s="1" t="str">
        <f>IF(P40="","",VLOOKUP(P40,行政目的!$A$2:$B$9,2,FALSE))</f>
        <v>福祉</v>
      </c>
      <c r="T40" s="10">
        <v>2897666</v>
      </c>
      <c r="U40" s="10">
        <v>86929</v>
      </c>
      <c r="V40" s="10">
        <v>86929</v>
      </c>
      <c r="W40" s="10">
        <v>2810737</v>
      </c>
    </row>
    <row r="41" spans="1:23">
      <c r="A41" s="1">
        <v>37</v>
      </c>
      <c r="B41" s="1">
        <v>8</v>
      </c>
      <c r="C41" s="1">
        <v>2</v>
      </c>
      <c r="D41" s="1" t="s">
        <v>251</v>
      </c>
      <c r="E41" s="1" t="s">
        <v>329</v>
      </c>
      <c r="F41" s="3">
        <v>904915</v>
      </c>
      <c r="G41" s="3">
        <v>904915</v>
      </c>
      <c r="H41" s="3">
        <v>29862</v>
      </c>
      <c r="I41" s="3">
        <v>29862</v>
      </c>
      <c r="J41" s="3">
        <v>875053</v>
      </c>
      <c r="K41" s="1">
        <v>1</v>
      </c>
      <c r="L41" s="4">
        <v>43496</v>
      </c>
      <c r="M41" s="1">
        <v>31</v>
      </c>
      <c r="N41" s="1">
        <v>30</v>
      </c>
      <c r="O41" s="1">
        <v>1</v>
      </c>
      <c r="P41" s="1">
        <v>3</v>
      </c>
      <c r="Q41" s="1" t="s">
        <v>224</v>
      </c>
      <c r="R41" s="1" t="str">
        <f t="shared" si="0"/>
        <v>事業用資産</v>
      </c>
      <c r="S41" s="1" t="str">
        <f>IF(P41="","",VLOOKUP(P41,行政目的!$A$2:$B$9,2,FALSE))</f>
        <v>福祉</v>
      </c>
      <c r="T41" s="10">
        <v>904915</v>
      </c>
      <c r="U41" s="10">
        <v>29862</v>
      </c>
      <c r="V41" s="10">
        <v>29862</v>
      </c>
      <c r="W41" s="10">
        <v>875053</v>
      </c>
    </row>
    <row r="42" spans="1:23">
      <c r="A42" s="1">
        <v>37</v>
      </c>
      <c r="B42" s="1">
        <v>9</v>
      </c>
      <c r="C42" s="1">
        <v>2</v>
      </c>
      <c r="D42" s="1" t="s">
        <v>251</v>
      </c>
      <c r="E42" s="1" t="s">
        <v>9</v>
      </c>
      <c r="F42" s="3">
        <v>321166</v>
      </c>
      <c r="G42" s="3">
        <v>321166</v>
      </c>
      <c r="H42" s="3">
        <v>9634</v>
      </c>
      <c r="I42" s="3">
        <v>9634</v>
      </c>
      <c r="J42" s="3">
        <v>311532</v>
      </c>
      <c r="K42" s="1">
        <v>1</v>
      </c>
      <c r="L42" s="4">
        <v>43496</v>
      </c>
      <c r="M42" s="1">
        <v>34</v>
      </c>
      <c r="N42" s="1">
        <v>33</v>
      </c>
      <c r="O42" s="1">
        <v>1</v>
      </c>
      <c r="P42" s="1">
        <v>3</v>
      </c>
      <c r="Q42" s="1" t="s">
        <v>224</v>
      </c>
      <c r="R42" s="1" t="str">
        <f t="shared" si="0"/>
        <v>事業用資産</v>
      </c>
      <c r="S42" s="1" t="str">
        <f>IF(P42="","",VLOOKUP(P42,行政目的!$A$2:$B$9,2,FALSE))</f>
        <v>福祉</v>
      </c>
      <c r="T42" s="10">
        <v>321166</v>
      </c>
      <c r="U42" s="10">
        <v>9634</v>
      </c>
      <c r="V42" s="10">
        <v>9634</v>
      </c>
      <c r="W42" s="10">
        <v>311532</v>
      </c>
    </row>
    <row r="43" spans="1:23">
      <c r="R43" s="1" t="str">
        <f t="shared" si="0"/>
        <v/>
      </c>
      <c r="S43" s="1" t="str">
        <f>IF(P43="","",VLOOKUP(P43,行政目的!$A$2:$B$9,2,FALSE))</f>
        <v/>
      </c>
    </row>
    <row r="44" spans="1:23">
      <c r="R44" s="1" t="str">
        <f t="shared" si="0"/>
        <v/>
      </c>
      <c r="S44" s="1" t="str">
        <f>IF(P44="","",VLOOKUP(P44,行政目的!$A$2:$B$9,2,FALSE))</f>
        <v/>
      </c>
    </row>
    <row r="45" spans="1:23">
      <c r="R45" s="1" t="str">
        <f t="shared" si="0"/>
        <v/>
      </c>
      <c r="S45" s="1" t="str">
        <f>IF(P45="","",VLOOKUP(P45,行政目的!$A$2:$B$9,2,FALSE))</f>
        <v/>
      </c>
    </row>
  </sheetData>
  <phoneticPr fontId="3" type="Hiragana"/>
  <conditionalFormatting sqref="L2:L1038621">
    <cfRule type="cellIs" dxfId="14" priority="1" operator="between">
      <formula>9856</formula>
      <formula>9862</formula>
    </cfRule>
    <cfRule type="cellIs" dxfId="13" priority="2" operator="between">
      <formula>32516</formula>
      <formula>32873</formula>
    </cfRule>
    <cfRule type="cellIs" dxfId="12" priority="3" operator="between">
      <formula>43586</formula>
      <formula>43830</formula>
    </cfRule>
  </conditionalFormatting>
  <pageMargins left="0.7" right="0.7" top="0.75" bottom="0.75" header="0.3" footer="0.3"/>
  <pageSetup paperSize="9" scale="35" fitToWidth="1" fitToHeight="0" orientation="landscape" usePrinterDefaults="1" r:id="rId1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V14"/>
  <sheetViews>
    <sheetView workbookViewId="0">
      <selection activeCell="C15" sqref="C15"/>
    </sheetView>
  </sheetViews>
  <sheetFormatPr defaultRowHeight="15"/>
  <cols>
    <col min="1" max="2" width="9" style="1" customWidth="1"/>
    <col min="3" max="5" width="11" style="1" customWidth="1"/>
    <col min="6" max="8" width="24.75" style="1" customWidth="1"/>
    <col min="9" max="12" width="26.375" style="3" customWidth="1"/>
    <col min="13" max="16" width="9" style="1" customWidth="1"/>
    <col min="17" max="17" width="11" style="1" customWidth="1"/>
    <col min="18" max="18" width="15.5" style="1" hidden="1" customWidth="1"/>
    <col min="19" max="19" width="11" style="1" hidden="1" customWidth="1"/>
    <col min="20" max="20" width="9" style="1" hidden="1" customWidth="1"/>
    <col min="21" max="21" width="15.5" style="1" customWidth="1"/>
    <col min="22" max="22" width="21.75" style="1" customWidth="1"/>
  </cols>
  <sheetData>
    <row r="1" spans="1:22" ht="27" customHeight="1">
      <c r="A1" s="5" t="s">
        <v>49</v>
      </c>
      <c r="B1" s="5" t="s">
        <v>11</v>
      </c>
      <c r="C1" s="5" t="s">
        <v>51</v>
      </c>
      <c r="D1" s="5" t="s">
        <v>12</v>
      </c>
      <c r="E1" s="5" t="s">
        <v>134</v>
      </c>
      <c r="F1" s="5" t="s">
        <v>3</v>
      </c>
      <c r="G1" s="5" t="s">
        <v>18</v>
      </c>
      <c r="H1" s="5" t="s">
        <v>66</v>
      </c>
      <c r="I1" s="7" t="s">
        <v>84</v>
      </c>
      <c r="J1" s="7" t="s">
        <v>80</v>
      </c>
      <c r="K1" s="7" t="s">
        <v>85</v>
      </c>
      <c r="L1" s="7" t="s">
        <v>78</v>
      </c>
      <c r="M1" s="5" t="s">
        <v>105</v>
      </c>
      <c r="N1" s="5" t="s">
        <v>71</v>
      </c>
      <c r="O1" s="5" t="s">
        <v>100</v>
      </c>
      <c r="P1" s="5" t="s">
        <v>103</v>
      </c>
      <c r="Q1" s="5" t="s">
        <v>91</v>
      </c>
      <c r="R1" s="5" t="s">
        <v>52</v>
      </c>
      <c r="S1" s="5" t="s">
        <v>110</v>
      </c>
      <c r="T1" s="5" t="s">
        <v>98</v>
      </c>
      <c r="U1" s="5" t="s">
        <v>52</v>
      </c>
      <c r="V1" s="5" t="s">
        <v>110</v>
      </c>
    </row>
    <row r="2" spans="1:22">
      <c r="A2" s="1">
        <v>5</v>
      </c>
      <c r="B2" s="1">
        <v>1</v>
      </c>
      <c r="C2" s="1">
        <v>4</v>
      </c>
      <c r="D2" s="1">
        <v>1</v>
      </c>
      <c r="E2" s="1">
        <v>0</v>
      </c>
      <c r="F2" s="1" t="s">
        <v>160</v>
      </c>
      <c r="G2" s="1" t="s">
        <v>160</v>
      </c>
      <c r="H2" s="1" t="s">
        <v>268</v>
      </c>
      <c r="I2" s="3">
        <v>576800</v>
      </c>
      <c r="J2" s="3">
        <v>311472</v>
      </c>
      <c r="K2" s="3">
        <v>11536</v>
      </c>
      <c r="L2" s="3">
        <v>265328</v>
      </c>
      <c r="M2" s="1">
        <v>1992</v>
      </c>
      <c r="N2" s="1">
        <v>27</v>
      </c>
      <c r="O2" s="1">
        <v>50</v>
      </c>
      <c r="P2" s="1">
        <v>23</v>
      </c>
      <c r="Q2" s="1">
        <v>1</v>
      </c>
      <c r="R2" s="1">
        <v>1</v>
      </c>
      <c r="S2" s="1">
        <v>6</v>
      </c>
      <c r="T2" s="1" t="s">
        <v>348</v>
      </c>
      <c r="U2" s="1" t="str">
        <f t="shared" ref="U2:U14" si="0">IF(R2="","",IF(R2=2,"インフラ資産","事業用資産"))</f>
        <v>事業用資産</v>
      </c>
      <c r="V2" s="1" t="str">
        <f>IF(S2="","",VLOOKUP(S2,行政目的!$A$2:$B$9,2,FALSE))</f>
        <v>消防</v>
      </c>
    </row>
    <row r="3" spans="1:22">
      <c r="A3" s="1">
        <v>5</v>
      </c>
      <c r="B3" s="1">
        <v>1</v>
      </c>
      <c r="C3" s="1">
        <v>4</v>
      </c>
      <c r="D3" s="1">
        <v>2</v>
      </c>
      <c r="E3" s="1">
        <v>0</v>
      </c>
      <c r="F3" s="1" t="s">
        <v>160</v>
      </c>
      <c r="G3" s="1" t="s">
        <v>160</v>
      </c>
      <c r="H3" s="1" t="s">
        <v>157</v>
      </c>
      <c r="I3" s="3">
        <v>8394500</v>
      </c>
      <c r="J3" s="3">
        <v>4197250</v>
      </c>
      <c r="K3" s="3">
        <v>167890</v>
      </c>
      <c r="L3" s="3">
        <v>4197250</v>
      </c>
      <c r="M3" s="1">
        <v>1994</v>
      </c>
      <c r="N3" s="1">
        <v>25</v>
      </c>
      <c r="O3" s="1">
        <v>50</v>
      </c>
      <c r="P3" s="1">
        <v>25</v>
      </c>
      <c r="Q3" s="1">
        <v>1</v>
      </c>
      <c r="R3" s="1">
        <v>1</v>
      </c>
      <c r="S3" s="1">
        <v>6</v>
      </c>
      <c r="T3" s="1" t="s">
        <v>348</v>
      </c>
      <c r="U3" s="1" t="str">
        <f t="shared" si="0"/>
        <v>事業用資産</v>
      </c>
      <c r="V3" s="1" t="str">
        <f>IF(S3="","",VLOOKUP(S3,行政目的!$A$2:$B$9,2,FALSE))</f>
        <v>消防</v>
      </c>
    </row>
    <row r="4" spans="1:22">
      <c r="A4" s="1">
        <v>5</v>
      </c>
      <c r="B4" s="1">
        <v>1</v>
      </c>
      <c r="C4" s="1">
        <v>4</v>
      </c>
      <c r="D4" s="1">
        <v>3</v>
      </c>
      <c r="E4" s="1">
        <v>0</v>
      </c>
      <c r="F4" s="1" t="s">
        <v>160</v>
      </c>
      <c r="G4" s="1" t="s">
        <v>160</v>
      </c>
      <c r="H4" s="1" t="s">
        <v>352</v>
      </c>
      <c r="I4" s="3">
        <v>9922500</v>
      </c>
      <c r="J4" s="3">
        <v>3969000</v>
      </c>
      <c r="K4" s="3">
        <v>198450</v>
      </c>
      <c r="L4" s="3">
        <v>5953500</v>
      </c>
      <c r="M4" s="1">
        <v>1999</v>
      </c>
      <c r="N4" s="1">
        <v>20</v>
      </c>
      <c r="O4" s="1">
        <v>50</v>
      </c>
      <c r="P4" s="1">
        <v>30</v>
      </c>
      <c r="Q4" s="1">
        <v>1</v>
      </c>
      <c r="R4" s="1">
        <v>1</v>
      </c>
      <c r="S4" s="1">
        <v>6</v>
      </c>
      <c r="T4" s="1" t="s">
        <v>348</v>
      </c>
      <c r="U4" s="1" t="str">
        <f t="shared" si="0"/>
        <v>事業用資産</v>
      </c>
      <c r="V4" s="1" t="str">
        <f>IF(S4="","",VLOOKUP(S4,行政目的!$A$2:$B$9,2,FALSE))</f>
        <v>消防</v>
      </c>
    </row>
    <row r="5" spans="1:22">
      <c r="A5" s="1">
        <v>5</v>
      </c>
      <c r="B5" s="1">
        <v>1</v>
      </c>
      <c r="C5" s="1">
        <v>4</v>
      </c>
      <c r="D5" s="1">
        <v>4</v>
      </c>
      <c r="E5" s="1">
        <v>0</v>
      </c>
      <c r="F5" s="1" t="s">
        <v>160</v>
      </c>
      <c r="G5" s="1" t="s">
        <v>160</v>
      </c>
      <c r="H5" s="1" t="s">
        <v>217</v>
      </c>
      <c r="I5" s="3">
        <v>6844504</v>
      </c>
      <c r="J5" s="3">
        <v>2464020</v>
      </c>
      <c r="K5" s="3">
        <v>136890</v>
      </c>
      <c r="L5" s="3">
        <v>4380484</v>
      </c>
      <c r="M5" s="1">
        <v>2001</v>
      </c>
      <c r="N5" s="1">
        <v>18</v>
      </c>
      <c r="O5" s="1">
        <v>50</v>
      </c>
      <c r="P5" s="1">
        <v>32</v>
      </c>
      <c r="Q5" s="1">
        <v>1</v>
      </c>
      <c r="R5" s="1">
        <v>1</v>
      </c>
      <c r="S5" s="1">
        <v>6</v>
      </c>
      <c r="T5" s="1" t="s">
        <v>348</v>
      </c>
      <c r="U5" s="1" t="str">
        <f t="shared" si="0"/>
        <v>事業用資産</v>
      </c>
      <c r="V5" s="1" t="str">
        <f>IF(S5="","",VLOOKUP(S5,行政目的!$A$2:$B$9,2,FALSE))</f>
        <v>消防</v>
      </c>
    </row>
    <row r="6" spans="1:22">
      <c r="A6" s="1">
        <v>5</v>
      </c>
      <c r="B6" s="1">
        <v>1</v>
      </c>
      <c r="C6" s="1">
        <v>4</v>
      </c>
      <c r="D6" s="1">
        <v>5</v>
      </c>
      <c r="E6" s="1">
        <v>0</v>
      </c>
      <c r="F6" s="1" t="s">
        <v>160</v>
      </c>
      <c r="G6" s="1" t="s">
        <v>160</v>
      </c>
      <c r="H6" s="1" t="s">
        <v>355</v>
      </c>
      <c r="I6" s="3">
        <v>219240000</v>
      </c>
      <c r="J6" s="3">
        <v>65772000</v>
      </c>
      <c r="K6" s="3">
        <v>4384800</v>
      </c>
      <c r="L6" s="3">
        <v>153468000</v>
      </c>
      <c r="M6" s="1">
        <v>2004</v>
      </c>
      <c r="N6" s="1">
        <v>15</v>
      </c>
      <c r="O6" s="1">
        <v>50</v>
      </c>
      <c r="P6" s="1">
        <v>35</v>
      </c>
      <c r="Q6" s="1">
        <v>1</v>
      </c>
      <c r="R6" s="1">
        <v>1</v>
      </c>
      <c r="S6" s="1">
        <v>6</v>
      </c>
      <c r="T6" s="1" t="s">
        <v>348</v>
      </c>
      <c r="U6" s="1" t="str">
        <f t="shared" si="0"/>
        <v>事業用資産</v>
      </c>
      <c r="V6" s="1" t="str">
        <f>IF(S6="","",VLOOKUP(S6,行政目的!$A$2:$B$9,2,FALSE))</f>
        <v>消防</v>
      </c>
    </row>
    <row r="7" spans="1:22">
      <c r="A7" s="1">
        <v>5</v>
      </c>
      <c r="B7" s="1">
        <v>1</v>
      </c>
      <c r="C7" s="1">
        <v>4</v>
      </c>
      <c r="D7" s="1">
        <v>6</v>
      </c>
      <c r="E7" s="1">
        <v>0</v>
      </c>
      <c r="F7" s="1" t="s">
        <v>160</v>
      </c>
      <c r="G7" s="1" t="s">
        <v>160</v>
      </c>
      <c r="H7" s="1" t="s">
        <v>355</v>
      </c>
      <c r="I7" s="3">
        <v>5355000</v>
      </c>
      <c r="J7" s="3">
        <v>1606500</v>
      </c>
      <c r="K7" s="3">
        <v>107100</v>
      </c>
      <c r="L7" s="3">
        <v>3748500</v>
      </c>
      <c r="M7" s="1">
        <v>2004</v>
      </c>
      <c r="N7" s="1">
        <v>15</v>
      </c>
      <c r="O7" s="1">
        <v>50</v>
      </c>
      <c r="P7" s="1">
        <v>35</v>
      </c>
      <c r="Q7" s="1">
        <v>1</v>
      </c>
      <c r="R7" s="1">
        <v>1</v>
      </c>
      <c r="S7" s="1">
        <v>6</v>
      </c>
      <c r="T7" s="1" t="s">
        <v>348</v>
      </c>
      <c r="U7" s="1" t="str">
        <f t="shared" si="0"/>
        <v>事業用資産</v>
      </c>
      <c r="V7" s="1" t="str">
        <f>IF(S7="","",VLOOKUP(S7,行政目的!$A$2:$B$9,2,FALSE))</f>
        <v>消防</v>
      </c>
    </row>
    <row r="8" spans="1:22">
      <c r="A8" s="1">
        <v>5</v>
      </c>
      <c r="B8" s="1">
        <v>1</v>
      </c>
      <c r="C8" s="1">
        <v>4</v>
      </c>
      <c r="D8" s="1">
        <v>7</v>
      </c>
      <c r="E8" s="1">
        <v>0</v>
      </c>
      <c r="F8" s="1" t="s">
        <v>160</v>
      </c>
      <c r="G8" s="1" t="s">
        <v>160</v>
      </c>
      <c r="H8" s="1" t="s">
        <v>355</v>
      </c>
      <c r="I8" s="3">
        <v>1123500</v>
      </c>
      <c r="J8" s="3">
        <v>337050</v>
      </c>
      <c r="K8" s="3">
        <v>22470</v>
      </c>
      <c r="L8" s="3">
        <v>786450</v>
      </c>
      <c r="M8" s="1">
        <v>2004</v>
      </c>
      <c r="N8" s="1">
        <v>15</v>
      </c>
      <c r="O8" s="1">
        <v>50</v>
      </c>
      <c r="P8" s="1">
        <v>35</v>
      </c>
      <c r="Q8" s="1">
        <v>1</v>
      </c>
      <c r="R8" s="1">
        <v>1</v>
      </c>
      <c r="S8" s="1">
        <v>6</v>
      </c>
      <c r="T8" s="1" t="s">
        <v>348</v>
      </c>
      <c r="U8" s="1" t="str">
        <f t="shared" si="0"/>
        <v>事業用資産</v>
      </c>
      <c r="V8" s="1" t="str">
        <f>IF(S8="","",VLOOKUP(S8,行政目的!$A$2:$B$9,2,FALSE))</f>
        <v>消防</v>
      </c>
    </row>
    <row r="9" spans="1:22">
      <c r="A9" s="1">
        <v>5</v>
      </c>
      <c r="B9" s="1">
        <v>1</v>
      </c>
      <c r="C9" s="1">
        <v>4</v>
      </c>
      <c r="D9" s="1">
        <v>8</v>
      </c>
      <c r="E9" s="1">
        <v>0</v>
      </c>
      <c r="F9" s="1" t="s">
        <v>160</v>
      </c>
      <c r="G9" s="1" t="s">
        <v>160</v>
      </c>
      <c r="H9" s="1" t="s">
        <v>358</v>
      </c>
      <c r="I9" s="3">
        <v>294000</v>
      </c>
      <c r="J9" s="3">
        <v>35280</v>
      </c>
      <c r="K9" s="3">
        <v>5880</v>
      </c>
      <c r="L9" s="3">
        <v>258720</v>
      </c>
      <c r="M9" s="1">
        <v>2013</v>
      </c>
      <c r="N9" s="1">
        <v>6</v>
      </c>
      <c r="O9" s="1">
        <v>50</v>
      </c>
      <c r="P9" s="1">
        <v>44</v>
      </c>
      <c r="Q9" s="1">
        <v>1</v>
      </c>
      <c r="R9" s="1">
        <v>1</v>
      </c>
      <c r="S9" s="1">
        <v>6</v>
      </c>
      <c r="T9" s="1" t="s">
        <v>348</v>
      </c>
      <c r="U9" s="1" t="str">
        <f t="shared" si="0"/>
        <v>事業用資産</v>
      </c>
      <c r="V9" s="1" t="str">
        <f>IF(S9="","",VLOOKUP(S9,行政目的!$A$2:$B$9,2,FALSE))</f>
        <v>消防</v>
      </c>
    </row>
    <row r="10" spans="1:22">
      <c r="A10" s="1">
        <v>5</v>
      </c>
      <c r="B10" s="1">
        <v>1</v>
      </c>
      <c r="C10" s="1">
        <v>4</v>
      </c>
      <c r="D10" s="1">
        <v>9</v>
      </c>
      <c r="E10" s="1">
        <v>0</v>
      </c>
      <c r="F10" s="1" t="s">
        <v>160</v>
      </c>
      <c r="G10" s="1" t="s">
        <v>160</v>
      </c>
      <c r="H10" s="1" t="s">
        <v>359</v>
      </c>
      <c r="I10" s="3">
        <v>9870000</v>
      </c>
      <c r="J10" s="3">
        <v>1184400</v>
      </c>
      <c r="K10" s="3">
        <v>197400</v>
      </c>
      <c r="L10" s="3">
        <v>8685600</v>
      </c>
      <c r="M10" s="1">
        <v>2013</v>
      </c>
      <c r="N10" s="1">
        <v>6</v>
      </c>
      <c r="O10" s="1">
        <v>50</v>
      </c>
      <c r="P10" s="1">
        <v>44</v>
      </c>
      <c r="Q10" s="1">
        <v>1</v>
      </c>
      <c r="R10" s="1">
        <v>1</v>
      </c>
      <c r="S10" s="1">
        <v>6</v>
      </c>
      <c r="T10" s="1" t="s">
        <v>348</v>
      </c>
      <c r="U10" s="1" t="str">
        <f t="shared" si="0"/>
        <v>事業用資産</v>
      </c>
      <c r="V10" s="1" t="str">
        <f>IF(S10="","",VLOOKUP(S10,行政目的!$A$2:$B$9,2,FALSE))</f>
        <v>消防</v>
      </c>
    </row>
    <row r="11" spans="1:22">
      <c r="A11" s="1">
        <v>5</v>
      </c>
      <c r="B11" s="1">
        <v>3</v>
      </c>
      <c r="C11" s="1">
        <v>4</v>
      </c>
      <c r="D11" s="1">
        <v>1</v>
      </c>
      <c r="E11" s="1">
        <v>0</v>
      </c>
      <c r="F11" s="1" t="s">
        <v>160</v>
      </c>
      <c r="G11" s="1" t="s">
        <v>331</v>
      </c>
      <c r="H11" s="1" t="s">
        <v>360</v>
      </c>
      <c r="I11" s="3">
        <v>916700</v>
      </c>
      <c r="J11" s="3">
        <v>476684</v>
      </c>
      <c r="K11" s="3">
        <v>18334</v>
      </c>
      <c r="L11" s="3">
        <v>440016</v>
      </c>
      <c r="M11" s="1">
        <v>1993</v>
      </c>
      <c r="N11" s="1">
        <v>26</v>
      </c>
      <c r="O11" s="1">
        <v>50</v>
      </c>
      <c r="P11" s="1">
        <v>24</v>
      </c>
      <c r="Q11" s="1">
        <v>1</v>
      </c>
      <c r="R11" s="1">
        <v>1</v>
      </c>
      <c r="S11" s="1">
        <v>6</v>
      </c>
      <c r="T11" s="1" t="s">
        <v>348</v>
      </c>
      <c r="U11" s="1" t="str">
        <f t="shared" si="0"/>
        <v>事業用資産</v>
      </c>
      <c r="V11" s="1" t="str">
        <f>IF(S11="","",VLOOKUP(S11,行政目的!$A$2:$B$9,2,FALSE))</f>
        <v>消防</v>
      </c>
    </row>
    <row r="12" spans="1:22">
      <c r="A12" s="1">
        <v>5</v>
      </c>
      <c r="B12" s="1">
        <v>4</v>
      </c>
      <c r="C12" s="1">
        <v>5</v>
      </c>
      <c r="D12" s="1">
        <v>1</v>
      </c>
      <c r="E12" s="1">
        <v>0</v>
      </c>
      <c r="F12" s="1" t="s">
        <v>160</v>
      </c>
      <c r="G12" s="1" t="s">
        <v>361</v>
      </c>
      <c r="H12" s="1" t="s">
        <v>145</v>
      </c>
      <c r="I12" s="3">
        <v>946050</v>
      </c>
      <c r="J12" s="3">
        <v>321657</v>
      </c>
      <c r="K12" s="3">
        <v>18921</v>
      </c>
      <c r="L12" s="3">
        <v>624393</v>
      </c>
      <c r="M12" s="1">
        <v>2002</v>
      </c>
      <c r="N12" s="1">
        <v>17</v>
      </c>
      <c r="O12" s="1">
        <v>50</v>
      </c>
      <c r="P12" s="1">
        <v>33</v>
      </c>
      <c r="Q12" s="1">
        <v>1</v>
      </c>
      <c r="R12" s="1">
        <v>1</v>
      </c>
      <c r="S12" s="1">
        <v>6</v>
      </c>
      <c r="T12" s="1" t="s">
        <v>348</v>
      </c>
      <c r="U12" s="1" t="str">
        <f t="shared" si="0"/>
        <v>事業用資産</v>
      </c>
      <c r="V12" s="1" t="str">
        <f>IF(S12="","",VLOOKUP(S12,行政目的!$A$2:$B$9,2,FALSE))</f>
        <v>消防</v>
      </c>
    </row>
    <row r="13" spans="1:22">
      <c r="A13" s="1">
        <v>5</v>
      </c>
      <c r="B13" s="1">
        <v>5</v>
      </c>
      <c r="C13" s="1">
        <v>2</v>
      </c>
      <c r="D13" s="1">
        <v>1</v>
      </c>
      <c r="E13" s="1">
        <v>2</v>
      </c>
      <c r="F13" s="1" t="s">
        <v>160</v>
      </c>
      <c r="G13" s="1" t="s">
        <v>230</v>
      </c>
      <c r="H13" s="1" t="s">
        <v>449</v>
      </c>
      <c r="I13" s="3">
        <v>3229200</v>
      </c>
      <c r="J13" s="3">
        <v>87188</v>
      </c>
      <c r="K13" s="3">
        <v>87188</v>
      </c>
      <c r="L13" s="3">
        <v>3142012</v>
      </c>
      <c r="M13" s="1">
        <v>2018</v>
      </c>
      <c r="N13" s="1">
        <v>1</v>
      </c>
      <c r="O13" s="1">
        <v>38</v>
      </c>
      <c r="P13" s="1">
        <v>37</v>
      </c>
      <c r="Q13" s="1">
        <v>1</v>
      </c>
      <c r="R13" s="1">
        <v>1</v>
      </c>
      <c r="S13" s="1">
        <v>6</v>
      </c>
      <c r="T13" s="1" t="s">
        <v>400</v>
      </c>
      <c r="U13" s="1" t="str">
        <f t="shared" si="0"/>
        <v>事業用資産</v>
      </c>
      <c r="V13" s="1" t="str">
        <f>IF(S13="","",VLOOKUP(S13,行政目的!$A$2:$B$9,2,FALSE))</f>
        <v>消防</v>
      </c>
    </row>
    <row r="14" spans="1:22">
      <c r="U14" s="1" t="str">
        <f t="shared" si="0"/>
        <v/>
      </c>
      <c r="V14" s="1" t="str">
        <f>IF(S14="","",VLOOKUP(S14,行政目的!$A$2:$B$9,2,FALSE))</f>
        <v/>
      </c>
    </row>
  </sheetData>
  <phoneticPr fontId="3" type="Hiragana"/>
  <pageMargins left="0.7" right="0.7" top="0.75" bottom="0.75" header="0.3" footer="0.3"/>
  <pageSetup paperSize="9" scale="41" fitToWidth="1" fitToHeight="0" orientation="landscape" usePrinterDefaults="1" r:id="rId1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U386"/>
  <sheetViews>
    <sheetView workbookViewId="0"/>
  </sheetViews>
  <sheetFormatPr defaultRowHeight="15"/>
  <cols>
    <col min="1" max="2" width="9" style="1" customWidth="1"/>
    <col min="3" max="3" width="11" style="1" customWidth="1"/>
    <col min="4" max="4" width="14.375" style="1" customWidth="1"/>
    <col min="5" max="5" width="19.25" style="1" bestFit="1" customWidth="1"/>
    <col min="6" max="8" width="24.75" style="1" customWidth="1"/>
    <col min="9" max="12" width="26.375" style="3" customWidth="1"/>
    <col min="13" max="13" width="18.75" style="4" customWidth="1"/>
    <col min="14" max="16" width="9" style="1" customWidth="1"/>
    <col min="17" max="17" width="15.5" style="1" hidden="1" customWidth="1"/>
    <col min="18" max="18" width="11" style="1" hidden="1" customWidth="1"/>
    <col min="19" max="19" width="9" style="1" hidden="1" customWidth="1"/>
    <col min="20" max="20" width="15.5" style="1" customWidth="1"/>
    <col min="21" max="21" width="25" style="1" customWidth="1"/>
  </cols>
  <sheetData>
    <row r="1" spans="1:21" ht="27" customHeight="1">
      <c r="A1" s="5" t="s">
        <v>49</v>
      </c>
      <c r="B1" s="5" t="s">
        <v>11</v>
      </c>
      <c r="C1" s="5" t="s">
        <v>51</v>
      </c>
      <c r="D1" s="5" t="s">
        <v>90</v>
      </c>
      <c r="E1" s="5" t="s">
        <v>23</v>
      </c>
      <c r="F1" s="5" t="s">
        <v>3</v>
      </c>
      <c r="G1" s="5" t="s">
        <v>18</v>
      </c>
      <c r="H1" s="5" t="s">
        <v>45</v>
      </c>
      <c r="I1" s="7" t="s">
        <v>84</v>
      </c>
      <c r="J1" s="7" t="s">
        <v>80</v>
      </c>
      <c r="K1" s="7" t="s">
        <v>85</v>
      </c>
      <c r="L1" s="7" t="s">
        <v>78</v>
      </c>
      <c r="M1" s="8" t="s">
        <v>97</v>
      </c>
      <c r="N1" s="5" t="s">
        <v>71</v>
      </c>
      <c r="O1" s="5" t="s">
        <v>100</v>
      </c>
      <c r="P1" s="5" t="s">
        <v>103</v>
      </c>
      <c r="Q1" s="5" t="s">
        <v>52</v>
      </c>
      <c r="R1" s="5" t="s">
        <v>110</v>
      </c>
      <c r="S1" s="5" t="s">
        <v>98</v>
      </c>
      <c r="T1" s="5" t="s">
        <v>52</v>
      </c>
      <c r="U1" s="5" t="s">
        <v>110</v>
      </c>
    </row>
    <row r="2" spans="1:21">
      <c r="A2" s="1">
        <v>4</v>
      </c>
      <c r="B2" s="1">
        <v>1</v>
      </c>
      <c r="C2" s="1">
        <v>4</v>
      </c>
      <c r="D2" s="1">
        <v>483</v>
      </c>
      <c r="E2" s="1">
        <v>4</v>
      </c>
      <c r="F2" s="1" t="s">
        <v>155</v>
      </c>
      <c r="G2" s="1" t="s">
        <v>236</v>
      </c>
      <c r="H2" s="1" t="s">
        <v>206</v>
      </c>
      <c r="I2" s="3">
        <v>157820768</v>
      </c>
      <c r="J2" s="3">
        <v>63128304</v>
      </c>
      <c r="K2" s="3">
        <v>15782076</v>
      </c>
      <c r="L2" s="3">
        <v>94692464</v>
      </c>
      <c r="M2" s="9">
        <v>42202</v>
      </c>
      <c r="N2" s="1">
        <v>4</v>
      </c>
      <c r="O2" s="1">
        <v>10</v>
      </c>
      <c r="P2" s="1">
        <v>6</v>
      </c>
      <c r="Q2" s="1">
        <v>1</v>
      </c>
      <c r="R2" s="1">
        <v>4</v>
      </c>
      <c r="S2" s="1" t="s">
        <v>400</v>
      </c>
      <c r="T2" s="1" t="str">
        <f t="shared" ref="T2:T200" si="0">IF(Q2="","",IF(Q2=2,"インフラ資産","事業用資産"))</f>
        <v>事業用資産</v>
      </c>
      <c r="U2" s="1" t="str">
        <f>IF(R2="","",VLOOKUP(R2,行政目的!$A$2:$B$9,2,FALSE))</f>
        <v>環境衛生</v>
      </c>
    </row>
    <row r="3" spans="1:21">
      <c r="A3" s="1">
        <v>4</v>
      </c>
      <c r="B3" s="1">
        <v>1</v>
      </c>
      <c r="C3" s="1">
        <v>4</v>
      </c>
      <c r="D3" s="1">
        <v>484</v>
      </c>
      <c r="E3" s="1">
        <v>4</v>
      </c>
      <c r="F3" s="1" t="s">
        <v>155</v>
      </c>
      <c r="G3" s="1" t="s">
        <v>236</v>
      </c>
      <c r="H3" s="1" t="s">
        <v>202</v>
      </c>
      <c r="I3" s="3">
        <v>215093960</v>
      </c>
      <c r="J3" s="3">
        <v>86037584</v>
      </c>
      <c r="K3" s="3">
        <v>21509396</v>
      </c>
      <c r="L3" s="3">
        <v>129056376</v>
      </c>
      <c r="M3" s="4">
        <v>42202</v>
      </c>
      <c r="N3" s="1">
        <v>4</v>
      </c>
      <c r="O3" s="1">
        <v>10</v>
      </c>
      <c r="P3" s="1">
        <v>6</v>
      </c>
      <c r="Q3" s="1">
        <v>1</v>
      </c>
      <c r="R3" s="1">
        <v>4</v>
      </c>
      <c r="S3" s="1" t="s">
        <v>400</v>
      </c>
      <c r="T3" s="1" t="str">
        <f t="shared" si="0"/>
        <v>事業用資産</v>
      </c>
      <c r="U3" s="1" t="str">
        <f>IF(R3="","",VLOOKUP(R3,行政目的!$A$2:$B$9,2,FALSE))</f>
        <v>環境衛生</v>
      </c>
    </row>
    <row r="4" spans="1:21">
      <c r="A4" s="1">
        <v>4</v>
      </c>
      <c r="B4" s="1">
        <v>1</v>
      </c>
      <c r="C4" s="1">
        <v>4</v>
      </c>
      <c r="D4" s="1">
        <v>485</v>
      </c>
      <c r="E4" s="1">
        <v>4</v>
      </c>
      <c r="F4" s="1" t="s">
        <v>155</v>
      </c>
      <c r="G4" s="1" t="s">
        <v>236</v>
      </c>
      <c r="H4" s="1" t="s">
        <v>365</v>
      </c>
      <c r="I4" s="3">
        <v>53567168</v>
      </c>
      <c r="J4" s="3">
        <v>21426864</v>
      </c>
      <c r="K4" s="3">
        <v>5356716</v>
      </c>
      <c r="L4" s="3">
        <v>32140304</v>
      </c>
      <c r="M4" s="4">
        <v>42202</v>
      </c>
      <c r="N4" s="1">
        <v>4</v>
      </c>
      <c r="O4" s="1">
        <v>10</v>
      </c>
      <c r="P4" s="1">
        <v>6</v>
      </c>
      <c r="Q4" s="1">
        <v>1</v>
      </c>
      <c r="R4" s="1">
        <v>4</v>
      </c>
      <c r="S4" s="1" t="s">
        <v>400</v>
      </c>
      <c r="T4" s="1" t="str">
        <f t="shared" si="0"/>
        <v>事業用資産</v>
      </c>
      <c r="U4" s="1" t="str">
        <f>IF(R4="","",VLOOKUP(R4,行政目的!$A$2:$B$9,2,FALSE))</f>
        <v>環境衛生</v>
      </c>
    </row>
    <row r="5" spans="1:21">
      <c r="A5" s="1">
        <v>4</v>
      </c>
      <c r="B5" s="1">
        <v>1</v>
      </c>
      <c r="C5" s="1">
        <v>4</v>
      </c>
      <c r="D5" s="1">
        <v>486</v>
      </c>
      <c r="E5" s="1">
        <v>4</v>
      </c>
      <c r="F5" s="1" t="s">
        <v>155</v>
      </c>
      <c r="G5" s="1" t="s">
        <v>236</v>
      </c>
      <c r="H5" s="1" t="s">
        <v>102</v>
      </c>
      <c r="I5" s="3">
        <v>1107149</v>
      </c>
      <c r="J5" s="3">
        <v>442856</v>
      </c>
      <c r="K5" s="3">
        <v>110714</v>
      </c>
      <c r="L5" s="3">
        <v>664293</v>
      </c>
      <c r="M5" s="4">
        <v>42202</v>
      </c>
      <c r="N5" s="1">
        <v>4</v>
      </c>
      <c r="O5" s="1">
        <v>10</v>
      </c>
      <c r="P5" s="1">
        <v>6</v>
      </c>
      <c r="Q5" s="1">
        <v>1</v>
      </c>
      <c r="R5" s="1">
        <v>4</v>
      </c>
      <c r="S5" s="1" t="s">
        <v>400</v>
      </c>
      <c r="T5" s="1" t="str">
        <f t="shared" si="0"/>
        <v>事業用資産</v>
      </c>
      <c r="U5" s="1" t="str">
        <f>IF(R5="","",VLOOKUP(R5,行政目的!$A$2:$B$9,2,FALSE))</f>
        <v>環境衛生</v>
      </c>
    </row>
    <row r="6" spans="1:21">
      <c r="A6" s="1">
        <v>4</v>
      </c>
      <c r="B6" s="1">
        <v>1</v>
      </c>
      <c r="C6" s="1">
        <v>4</v>
      </c>
      <c r="D6" s="1">
        <v>487</v>
      </c>
      <c r="E6" s="1">
        <v>4</v>
      </c>
      <c r="F6" s="1" t="s">
        <v>155</v>
      </c>
      <c r="G6" s="1" t="s">
        <v>236</v>
      </c>
      <c r="H6" s="1" t="s">
        <v>366</v>
      </c>
      <c r="I6" s="3">
        <v>206930673</v>
      </c>
      <c r="J6" s="3">
        <v>55457420</v>
      </c>
      <c r="K6" s="3">
        <v>13864355</v>
      </c>
      <c r="L6" s="3">
        <v>151473253</v>
      </c>
      <c r="M6" s="4">
        <v>42202</v>
      </c>
      <c r="N6" s="1">
        <v>4</v>
      </c>
      <c r="O6" s="1">
        <v>15</v>
      </c>
      <c r="P6" s="1">
        <v>11</v>
      </c>
      <c r="Q6" s="1">
        <v>1</v>
      </c>
      <c r="R6" s="1">
        <v>4</v>
      </c>
      <c r="S6" s="1" t="s">
        <v>400</v>
      </c>
      <c r="T6" s="1" t="str">
        <f t="shared" si="0"/>
        <v>事業用資産</v>
      </c>
      <c r="U6" s="1" t="str">
        <f>IF(R6="","",VLOOKUP(R6,行政目的!$A$2:$B$9,2,FALSE))</f>
        <v>環境衛生</v>
      </c>
    </row>
    <row r="7" spans="1:21">
      <c r="A7" s="1">
        <v>4</v>
      </c>
      <c r="B7" s="1">
        <v>1</v>
      </c>
      <c r="C7" s="1">
        <v>4</v>
      </c>
      <c r="D7" s="1">
        <v>488</v>
      </c>
      <c r="E7" s="1">
        <v>4</v>
      </c>
      <c r="F7" s="1" t="s">
        <v>155</v>
      </c>
      <c r="G7" s="1" t="s">
        <v>236</v>
      </c>
      <c r="H7" s="1" t="s">
        <v>367</v>
      </c>
      <c r="I7" s="3">
        <v>54728062</v>
      </c>
      <c r="J7" s="3">
        <v>21891224</v>
      </c>
      <c r="K7" s="3">
        <v>5472806</v>
      </c>
      <c r="L7" s="3">
        <v>32836838</v>
      </c>
      <c r="M7" s="4">
        <v>42202</v>
      </c>
      <c r="N7" s="1">
        <v>4</v>
      </c>
      <c r="O7" s="1">
        <v>10</v>
      </c>
      <c r="P7" s="1">
        <v>6</v>
      </c>
      <c r="Q7" s="1">
        <v>1</v>
      </c>
      <c r="R7" s="1">
        <v>4</v>
      </c>
      <c r="S7" s="1" t="s">
        <v>400</v>
      </c>
      <c r="T7" s="1" t="str">
        <f t="shared" si="0"/>
        <v>事業用資産</v>
      </c>
      <c r="U7" s="1" t="str">
        <f>IF(R7="","",VLOOKUP(R7,行政目的!$A$2:$B$9,2,FALSE))</f>
        <v>環境衛生</v>
      </c>
    </row>
    <row r="8" spans="1:21">
      <c r="A8" s="1">
        <v>4</v>
      </c>
      <c r="B8" s="1">
        <v>1</v>
      </c>
      <c r="C8" s="1">
        <v>4</v>
      </c>
      <c r="D8" s="1">
        <v>489</v>
      </c>
      <c r="E8" s="1">
        <v>4</v>
      </c>
      <c r="F8" s="1" t="s">
        <v>155</v>
      </c>
      <c r="G8" s="1" t="s">
        <v>236</v>
      </c>
      <c r="H8" s="1" t="s">
        <v>231</v>
      </c>
      <c r="I8" s="3">
        <v>9560662</v>
      </c>
      <c r="J8" s="3">
        <v>2562256</v>
      </c>
      <c r="K8" s="3">
        <v>640564</v>
      </c>
      <c r="L8" s="3">
        <v>6998406</v>
      </c>
      <c r="M8" s="4">
        <v>42202</v>
      </c>
      <c r="N8" s="1">
        <v>4</v>
      </c>
      <c r="O8" s="1">
        <v>15</v>
      </c>
      <c r="P8" s="1">
        <v>11</v>
      </c>
      <c r="Q8" s="1">
        <v>1</v>
      </c>
      <c r="R8" s="1">
        <v>4</v>
      </c>
      <c r="S8" s="1" t="s">
        <v>400</v>
      </c>
      <c r="T8" s="1" t="str">
        <f t="shared" si="0"/>
        <v>事業用資産</v>
      </c>
      <c r="U8" s="1" t="str">
        <f>IF(R8="","",VLOOKUP(R8,行政目的!$A$2:$B$9,2,FALSE))</f>
        <v>環境衛生</v>
      </c>
    </row>
    <row r="9" spans="1:21">
      <c r="A9" s="1">
        <v>4</v>
      </c>
      <c r="B9" s="1">
        <v>1</v>
      </c>
      <c r="C9" s="1">
        <v>4</v>
      </c>
      <c r="D9" s="1">
        <v>490</v>
      </c>
      <c r="E9" s="1">
        <v>4</v>
      </c>
      <c r="F9" s="1" t="s">
        <v>155</v>
      </c>
      <c r="G9" s="1" t="s">
        <v>236</v>
      </c>
      <c r="H9" s="1" t="s">
        <v>190</v>
      </c>
      <c r="I9" s="3">
        <v>81298460</v>
      </c>
      <c r="J9" s="3">
        <v>32519384</v>
      </c>
      <c r="K9" s="3">
        <v>8129846</v>
      </c>
      <c r="L9" s="3">
        <v>48779076</v>
      </c>
      <c r="M9" s="4">
        <v>42202</v>
      </c>
      <c r="N9" s="1">
        <v>4</v>
      </c>
      <c r="O9" s="1">
        <v>10</v>
      </c>
      <c r="P9" s="1">
        <v>6</v>
      </c>
      <c r="Q9" s="1">
        <v>1</v>
      </c>
      <c r="R9" s="1">
        <v>4</v>
      </c>
      <c r="S9" s="1" t="s">
        <v>400</v>
      </c>
      <c r="T9" s="1" t="str">
        <f t="shared" si="0"/>
        <v>事業用資産</v>
      </c>
      <c r="U9" s="1" t="str">
        <f>IF(R9="","",VLOOKUP(R9,行政目的!$A$2:$B$9,2,FALSE))</f>
        <v>環境衛生</v>
      </c>
    </row>
    <row r="10" spans="1:21">
      <c r="A10" s="1">
        <v>4</v>
      </c>
      <c r="B10" s="1">
        <v>1</v>
      </c>
      <c r="C10" s="1">
        <v>4</v>
      </c>
      <c r="D10" s="1">
        <v>491</v>
      </c>
      <c r="E10" s="1">
        <v>4</v>
      </c>
      <c r="F10" s="1" t="s">
        <v>155</v>
      </c>
      <c r="G10" s="1" t="s">
        <v>236</v>
      </c>
      <c r="H10" s="1" t="s">
        <v>370</v>
      </c>
      <c r="I10" s="3">
        <v>117731681</v>
      </c>
      <c r="J10" s="3">
        <v>31552088</v>
      </c>
      <c r="K10" s="3">
        <v>7888022</v>
      </c>
      <c r="L10" s="3">
        <v>86179593</v>
      </c>
      <c r="M10" s="4">
        <v>42202</v>
      </c>
      <c r="N10" s="1">
        <v>4</v>
      </c>
      <c r="O10" s="1">
        <v>15</v>
      </c>
      <c r="P10" s="1">
        <v>11</v>
      </c>
      <c r="Q10" s="1">
        <v>1</v>
      </c>
      <c r="R10" s="1">
        <v>4</v>
      </c>
      <c r="S10" s="1" t="s">
        <v>400</v>
      </c>
      <c r="T10" s="1" t="str">
        <f t="shared" si="0"/>
        <v>事業用資産</v>
      </c>
      <c r="U10" s="1" t="str">
        <f>IF(R10="","",VLOOKUP(R10,行政目的!$A$2:$B$9,2,FALSE))</f>
        <v>環境衛生</v>
      </c>
    </row>
    <row r="11" spans="1:21">
      <c r="A11" s="1">
        <v>4</v>
      </c>
      <c r="B11" s="1">
        <v>1</v>
      </c>
      <c r="C11" s="1">
        <v>4</v>
      </c>
      <c r="D11" s="1">
        <v>492</v>
      </c>
      <c r="E11" s="1">
        <v>5</v>
      </c>
      <c r="F11" s="1" t="s">
        <v>155</v>
      </c>
      <c r="G11" s="1" t="s">
        <v>236</v>
      </c>
      <c r="H11" s="1" t="s">
        <v>371</v>
      </c>
      <c r="I11" s="3">
        <v>143543172</v>
      </c>
      <c r="J11" s="3">
        <v>38469568</v>
      </c>
      <c r="K11" s="3">
        <v>9617392</v>
      </c>
      <c r="L11" s="3">
        <v>105073604</v>
      </c>
      <c r="M11" s="4">
        <v>42202</v>
      </c>
      <c r="N11" s="1">
        <v>4</v>
      </c>
      <c r="O11" s="1">
        <v>15</v>
      </c>
      <c r="P11" s="1">
        <v>11</v>
      </c>
      <c r="Q11" s="1">
        <v>1</v>
      </c>
      <c r="R11" s="1">
        <v>4</v>
      </c>
      <c r="S11" s="1" t="s">
        <v>400</v>
      </c>
      <c r="T11" s="1" t="str">
        <f t="shared" si="0"/>
        <v>事業用資産</v>
      </c>
      <c r="U11" s="1" t="str">
        <f>IF(R11="","",VLOOKUP(R11,行政目的!$A$2:$B$9,2,FALSE))</f>
        <v>環境衛生</v>
      </c>
    </row>
    <row r="12" spans="1:21">
      <c r="A12" s="1">
        <v>4</v>
      </c>
      <c r="B12" s="1">
        <v>1</v>
      </c>
      <c r="C12" s="1">
        <v>4</v>
      </c>
      <c r="D12" s="1">
        <v>493</v>
      </c>
      <c r="E12" s="1">
        <v>4</v>
      </c>
      <c r="F12" s="1" t="s">
        <v>155</v>
      </c>
      <c r="G12" s="1" t="s">
        <v>236</v>
      </c>
      <c r="H12" s="1" t="s">
        <v>4</v>
      </c>
      <c r="I12" s="3">
        <v>5897775</v>
      </c>
      <c r="J12" s="3">
        <v>2948884</v>
      </c>
      <c r="K12" s="3">
        <v>737221</v>
      </c>
      <c r="L12" s="3">
        <v>2948891</v>
      </c>
      <c r="M12" s="4">
        <v>42202</v>
      </c>
      <c r="N12" s="1">
        <v>4</v>
      </c>
      <c r="O12" s="1">
        <v>8</v>
      </c>
      <c r="P12" s="1">
        <v>4</v>
      </c>
      <c r="Q12" s="1">
        <v>1</v>
      </c>
      <c r="R12" s="1">
        <v>4</v>
      </c>
      <c r="S12" s="1" t="s">
        <v>400</v>
      </c>
      <c r="T12" s="1" t="str">
        <f t="shared" si="0"/>
        <v>事業用資産</v>
      </c>
      <c r="U12" s="1" t="str">
        <f>IF(R12="","",VLOOKUP(R12,行政目的!$A$2:$B$9,2,FALSE))</f>
        <v>環境衛生</v>
      </c>
    </row>
    <row r="13" spans="1:21">
      <c r="A13" s="1">
        <v>4</v>
      </c>
      <c r="B13" s="1">
        <v>1</v>
      </c>
      <c r="C13" s="1">
        <v>4</v>
      </c>
      <c r="D13" s="1">
        <v>494</v>
      </c>
      <c r="E13" s="1">
        <v>4</v>
      </c>
      <c r="F13" s="1" t="s">
        <v>155</v>
      </c>
      <c r="G13" s="1" t="s">
        <v>236</v>
      </c>
      <c r="H13" s="1" t="s">
        <v>373</v>
      </c>
      <c r="I13" s="3">
        <v>1842025</v>
      </c>
      <c r="J13" s="3">
        <v>493660</v>
      </c>
      <c r="K13" s="3">
        <v>123415</v>
      </c>
      <c r="L13" s="3">
        <v>1348365</v>
      </c>
      <c r="M13" s="4">
        <v>42202</v>
      </c>
      <c r="N13" s="1">
        <v>4</v>
      </c>
      <c r="O13" s="1">
        <v>15</v>
      </c>
      <c r="P13" s="1">
        <v>11</v>
      </c>
      <c r="Q13" s="1">
        <v>1</v>
      </c>
      <c r="R13" s="1">
        <v>4</v>
      </c>
      <c r="S13" s="1" t="s">
        <v>400</v>
      </c>
      <c r="T13" s="1" t="str">
        <f t="shared" si="0"/>
        <v>事業用資産</v>
      </c>
      <c r="U13" s="1" t="str">
        <f>IF(R13="","",VLOOKUP(R13,行政目的!$A$2:$B$9,2,FALSE))</f>
        <v>環境衛生</v>
      </c>
    </row>
    <row r="14" spans="1:21">
      <c r="A14" s="1">
        <v>4</v>
      </c>
      <c r="B14" s="1">
        <v>1</v>
      </c>
      <c r="C14" s="1">
        <v>4</v>
      </c>
      <c r="D14" s="1">
        <v>495</v>
      </c>
      <c r="E14" s="1">
        <v>4</v>
      </c>
      <c r="F14" s="1" t="s">
        <v>155</v>
      </c>
      <c r="G14" s="1" t="s">
        <v>236</v>
      </c>
      <c r="H14" s="1" t="s">
        <v>246</v>
      </c>
      <c r="I14" s="3">
        <v>5330538</v>
      </c>
      <c r="J14" s="3">
        <v>1428584</v>
      </c>
      <c r="K14" s="3">
        <v>357146</v>
      </c>
      <c r="L14" s="3">
        <v>3901954</v>
      </c>
      <c r="M14" s="4">
        <v>42202</v>
      </c>
      <c r="N14" s="1">
        <v>4</v>
      </c>
      <c r="O14" s="1">
        <v>15</v>
      </c>
      <c r="P14" s="1">
        <v>11</v>
      </c>
      <c r="Q14" s="1">
        <v>1</v>
      </c>
      <c r="R14" s="1">
        <v>4</v>
      </c>
      <c r="S14" s="1" t="s">
        <v>400</v>
      </c>
      <c r="T14" s="1" t="str">
        <f t="shared" si="0"/>
        <v>事業用資産</v>
      </c>
      <c r="U14" s="1" t="str">
        <f>IF(R14="","",VLOOKUP(R14,行政目的!$A$2:$B$9,2,FALSE))</f>
        <v>環境衛生</v>
      </c>
    </row>
    <row r="15" spans="1:21">
      <c r="A15" s="1">
        <v>5</v>
      </c>
      <c r="B15" s="1">
        <v>1</v>
      </c>
      <c r="C15" s="1">
        <v>4</v>
      </c>
      <c r="D15" s="1">
        <v>141</v>
      </c>
      <c r="E15" s="1">
        <v>1</v>
      </c>
      <c r="F15" s="1" t="s">
        <v>160</v>
      </c>
      <c r="G15" s="1" t="s">
        <v>160</v>
      </c>
      <c r="H15" s="1" t="s">
        <v>473</v>
      </c>
      <c r="I15" s="3">
        <v>102691000</v>
      </c>
      <c r="J15" s="3">
        <v>102690999</v>
      </c>
      <c r="K15" s="3">
        <v>0</v>
      </c>
      <c r="L15" s="3">
        <v>1</v>
      </c>
      <c r="M15" s="4">
        <v>34789</v>
      </c>
      <c r="N15" s="1">
        <v>25</v>
      </c>
      <c r="O15" s="1">
        <v>15</v>
      </c>
      <c r="P15" s="1">
        <v>0</v>
      </c>
      <c r="Q15" s="1">
        <v>1</v>
      </c>
      <c r="R15" s="1">
        <v>6</v>
      </c>
      <c r="S15" s="1" t="s">
        <v>400</v>
      </c>
      <c r="T15" s="1" t="str">
        <f t="shared" si="0"/>
        <v>事業用資産</v>
      </c>
      <c r="U15" s="1" t="str">
        <f>IF(R15="","",VLOOKUP(R15,行政目的!$A$2:$B$9,2,FALSE))</f>
        <v>消防</v>
      </c>
    </row>
    <row r="16" spans="1:21">
      <c r="A16" s="1">
        <v>5</v>
      </c>
      <c r="B16" s="1">
        <v>1</v>
      </c>
      <c r="C16" s="1">
        <v>4</v>
      </c>
      <c r="D16" s="1">
        <v>150</v>
      </c>
      <c r="E16" s="1">
        <v>1</v>
      </c>
      <c r="F16" s="1" t="s">
        <v>160</v>
      </c>
      <c r="G16" s="1" t="s">
        <v>160</v>
      </c>
      <c r="H16" s="1" t="s">
        <v>263</v>
      </c>
      <c r="I16" s="3">
        <v>52500000</v>
      </c>
      <c r="J16" s="3">
        <v>24622500</v>
      </c>
      <c r="K16" s="3">
        <v>3517500</v>
      </c>
      <c r="L16" s="3">
        <v>27877500</v>
      </c>
      <c r="M16" s="4">
        <v>41283</v>
      </c>
      <c r="N16" s="1">
        <v>7</v>
      </c>
      <c r="O16" s="1">
        <v>15</v>
      </c>
      <c r="P16" s="1">
        <v>8</v>
      </c>
      <c r="Q16" s="1">
        <v>1</v>
      </c>
      <c r="R16" s="1">
        <v>6</v>
      </c>
      <c r="S16" s="1" t="s">
        <v>400</v>
      </c>
      <c r="T16" s="1" t="str">
        <f t="shared" si="0"/>
        <v>事業用資産</v>
      </c>
      <c r="U16" s="1" t="str">
        <f>IF(R16="","",VLOOKUP(R16,行政目的!$A$2:$B$9,2,FALSE))</f>
        <v>消防</v>
      </c>
    </row>
    <row r="17" spans="1:21">
      <c r="A17" s="1">
        <v>5</v>
      </c>
      <c r="B17" s="1">
        <v>1</v>
      </c>
      <c r="C17" s="1">
        <v>4</v>
      </c>
      <c r="D17" s="1">
        <v>576</v>
      </c>
      <c r="E17" s="1">
        <v>1</v>
      </c>
      <c r="F17" s="1" t="s">
        <v>160</v>
      </c>
      <c r="G17" s="1" t="s">
        <v>160</v>
      </c>
      <c r="H17" s="1" t="s">
        <v>313</v>
      </c>
      <c r="I17" s="3">
        <v>34782223</v>
      </c>
      <c r="J17" s="3">
        <v>34782222</v>
      </c>
      <c r="K17" s="3">
        <v>0</v>
      </c>
      <c r="L17" s="3">
        <v>1</v>
      </c>
      <c r="M17" s="4">
        <v>29311</v>
      </c>
      <c r="N17" s="1">
        <v>40</v>
      </c>
      <c r="O17" s="1">
        <v>15</v>
      </c>
      <c r="P17" s="1">
        <v>0</v>
      </c>
      <c r="Q17" s="1">
        <v>1</v>
      </c>
      <c r="R17" s="1">
        <v>6</v>
      </c>
      <c r="S17" s="1" t="s">
        <v>475</v>
      </c>
      <c r="T17" s="1" t="str">
        <f t="shared" si="0"/>
        <v>事業用資産</v>
      </c>
      <c r="U17" s="1" t="str">
        <f>IF(R17="","",VLOOKUP(R17,行政目的!$A$2:$B$9,2,FALSE))</f>
        <v>消防</v>
      </c>
    </row>
    <row r="18" spans="1:21">
      <c r="A18" s="1">
        <v>5</v>
      </c>
      <c r="B18" s="1">
        <v>1</v>
      </c>
      <c r="C18" s="1">
        <v>4</v>
      </c>
      <c r="D18" s="1">
        <v>577</v>
      </c>
      <c r="E18" s="1">
        <v>1</v>
      </c>
      <c r="F18" s="1" t="s">
        <v>160</v>
      </c>
      <c r="G18" s="1" t="s">
        <v>160</v>
      </c>
      <c r="H18" s="1" t="s">
        <v>238</v>
      </c>
      <c r="I18" s="3">
        <v>34032097</v>
      </c>
      <c r="J18" s="3">
        <v>34032096</v>
      </c>
      <c r="K18" s="3">
        <v>0</v>
      </c>
      <c r="L18" s="3">
        <v>1</v>
      </c>
      <c r="M18" s="4">
        <v>29311</v>
      </c>
      <c r="N18" s="1">
        <v>40</v>
      </c>
      <c r="O18" s="1">
        <v>10</v>
      </c>
      <c r="P18" s="1">
        <v>0</v>
      </c>
      <c r="Q18" s="1">
        <v>1</v>
      </c>
      <c r="R18" s="1">
        <v>6</v>
      </c>
      <c r="S18" s="1" t="s">
        <v>475</v>
      </c>
      <c r="T18" s="1" t="str">
        <f t="shared" si="0"/>
        <v>事業用資産</v>
      </c>
      <c r="U18" s="1" t="str">
        <f>IF(R18="","",VLOOKUP(R18,行政目的!$A$2:$B$9,2,FALSE))</f>
        <v>消防</v>
      </c>
    </row>
    <row r="19" spans="1:21">
      <c r="A19" s="1">
        <v>5</v>
      </c>
      <c r="B19" s="1">
        <v>1</v>
      </c>
      <c r="C19" s="1">
        <v>4</v>
      </c>
      <c r="D19" s="1">
        <v>578</v>
      </c>
      <c r="E19" s="1">
        <v>1</v>
      </c>
      <c r="F19" s="1" t="s">
        <v>160</v>
      </c>
      <c r="G19" s="1" t="s">
        <v>160</v>
      </c>
      <c r="H19" s="1" t="s">
        <v>5</v>
      </c>
      <c r="I19" s="3">
        <v>15594755</v>
      </c>
      <c r="J19" s="3">
        <v>15594754</v>
      </c>
      <c r="K19" s="3">
        <v>0</v>
      </c>
      <c r="L19" s="3">
        <v>1</v>
      </c>
      <c r="M19" s="4">
        <v>29311</v>
      </c>
      <c r="N19" s="1">
        <v>40</v>
      </c>
      <c r="O19" s="1">
        <v>15</v>
      </c>
      <c r="P19" s="1">
        <v>0</v>
      </c>
      <c r="Q19" s="1">
        <v>1</v>
      </c>
      <c r="R19" s="1">
        <v>6</v>
      </c>
      <c r="S19" s="1" t="s">
        <v>475</v>
      </c>
      <c r="T19" s="1" t="str">
        <f t="shared" si="0"/>
        <v>事業用資産</v>
      </c>
      <c r="U19" s="1" t="str">
        <f>IF(R19="","",VLOOKUP(R19,行政目的!$A$2:$B$9,2,FALSE))</f>
        <v>消防</v>
      </c>
    </row>
    <row r="20" spans="1:21">
      <c r="A20" s="1">
        <v>5</v>
      </c>
      <c r="B20" s="1">
        <v>1</v>
      </c>
      <c r="C20" s="1">
        <v>4</v>
      </c>
      <c r="D20" s="1">
        <v>933</v>
      </c>
      <c r="E20" s="1">
        <v>1</v>
      </c>
      <c r="F20" s="1" t="s">
        <v>160</v>
      </c>
      <c r="G20" s="1" t="s">
        <v>160</v>
      </c>
      <c r="H20" s="1" t="s">
        <v>374</v>
      </c>
      <c r="I20" s="3">
        <v>1270113</v>
      </c>
      <c r="J20" s="3">
        <v>952584</v>
      </c>
      <c r="K20" s="3">
        <v>158764</v>
      </c>
      <c r="L20" s="3">
        <v>317529</v>
      </c>
      <c r="M20" s="4">
        <v>41716</v>
      </c>
      <c r="N20" s="1">
        <v>6</v>
      </c>
      <c r="O20" s="1">
        <v>8</v>
      </c>
      <c r="P20" s="1">
        <v>2</v>
      </c>
      <c r="Q20" s="1">
        <v>1</v>
      </c>
      <c r="R20" s="1">
        <v>6</v>
      </c>
      <c r="S20" s="1" t="s">
        <v>475</v>
      </c>
      <c r="T20" s="1" t="str">
        <f t="shared" si="0"/>
        <v>事業用資産</v>
      </c>
      <c r="U20" s="1" t="str">
        <f>IF(R20="","",VLOOKUP(R20,行政目的!$A$2:$B$9,2,FALSE))</f>
        <v>消防</v>
      </c>
    </row>
    <row r="21" spans="1:21">
      <c r="A21" s="1">
        <v>5</v>
      </c>
      <c r="B21" s="1">
        <v>1</v>
      </c>
      <c r="C21" s="1">
        <v>4</v>
      </c>
      <c r="D21" s="1">
        <v>934</v>
      </c>
      <c r="E21" s="1">
        <v>1</v>
      </c>
      <c r="F21" s="1" t="s">
        <v>160</v>
      </c>
      <c r="G21" s="1" t="s">
        <v>160</v>
      </c>
      <c r="H21" s="1" t="s">
        <v>112</v>
      </c>
      <c r="I21" s="3">
        <v>575451</v>
      </c>
      <c r="J21" s="3">
        <v>431586</v>
      </c>
      <c r="K21" s="3">
        <v>71931</v>
      </c>
      <c r="L21" s="3">
        <v>143865</v>
      </c>
      <c r="M21" s="4">
        <v>41716</v>
      </c>
      <c r="N21" s="1">
        <v>6</v>
      </c>
      <c r="O21" s="1">
        <v>8</v>
      </c>
      <c r="P21" s="1">
        <v>2</v>
      </c>
      <c r="Q21" s="1">
        <v>1</v>
      </c>
      <c r="R21" s="1">
        <v>6</v>
      </c>
      <c r="S21" s="1" t="s">
        <v>475</v>
      </c>
      <c r="T21" s="1" t="str">
        <f t="shared" si="0"/>
        <v>事業用資産</v>
      </c>
      <c r="U21" s="1" t="str">
        <f>IF(R21="","",VLOOKUP(R21,行政目的!$A$2:$B$9,2,FALSE))</f>
        <v>消防</v>
      </c>
    </row>
    <row r="22" spans="1:21">
      <c r="A22" s="1">
        <v>5</v>
      </c>
      <c r="B22" s="1">
        <v>1</v>
      </c>
      <c r="C22" s="1">
        <v>4</v>
      </c>
      <c r="D22" s="1">
        <v>935</v>
      </c>
      <c r="E22" s="1">
        <v>1</v>
      </c>
      <c r="F22" s="1" t="s">
        <v>160</v>
      </c>
      <c r="G22" s="1" t="s">
        <v>160</v>
      </c>
      <c r="H22" s="1" t="s">
        <v>237</v>
      </c>
      <c r="I22" s="3">
        <v>110902527</v>
      </c>
      <c r="J22" s="3">
        <v>83176890</v>
      </c>
      <c r="K22" s="3">
        <v>13862815</v>
      </c>
      <c r="L22" s="3">
        <v>27725637</v>
      </c>
      <c r="M22" s="4">
        <v>41716</v>
      </c>
      <c r="N22" s="1">
        <v>6</v>
      </c>
      <c r="O22" s="1">
        <v>8</v>
      </c>
      <c r="P22" s="1">
        <v>2</v>
      </c>
      <c r="Q22" s="1">
        <v>1</v>
      </c>
      <c r="R22" s="1">
        <v>6</v>
      </c>
      <c r="S22" s="1" t="s">
        <v>475</v>
      </c>
      <c r="T22" s="1" t="str">
        <f t="shared" si="0"/>
        <v>事業用資産</v>
      </c>
      <c r="U22" s="1" t="str">
        <f>IF(R22="","",VLOOKUP(R22,行政目的!$A$2:$B$9,2,FALSE))</f>
        <v>消防</v>
      </c>
    </row>
    <row r="23" spans="1:21">
      <c r="A23" s="1">
        <v>5</v>
      </c>
      <c r="B23" s="1">
        <v>1</v>
      </c>
      <c r="C23" s="1">
        <v>4</v>
      </c>
      <c r="D23" s="1">
        <v>936</v>
      </c>
      <c r="E23" s="1">
        <v>1</v>
      </c>
      <c r="F23" s="1" t="s">
        <v>160</v>
      </c>
      <c r="G23" s="1" t="s">
        <v>160</v>
      </c>
      <c r="H23" s="1" t="s">
        <v>86</v>
      </c>
      <c r="I23" s="3">
        <v>13835512</v>
      </c>
      <c r="J23" s="3">
        <v>10376634</v>
      </c>
      <c r="K23" s="3">
        <v>1729439</v>
      </c>
      <c r="L23" s="3">
        <v>3458878</v>
      </c>
      <c r="M23" s="4">
        <v>41716</v>
      </c>
      <c r="N23" s="1">
        <v>6</v>
      </c>
      <c r="O23" s="1">
        <v>8</v>
      </c>
      <c r="P23" s="1">
        <v>2</v>
      </c>
      <c r="Q23" s="1">
        <v>1</v>
      </c>
      <c r="R23" s="1">
        <v>6</v>
      </c>
      <c r="S23" s="1" t="s">
        <v>475</v>
      </c>
      <c r="T23" s="1" t="str">
        <f t="shared" si="0"/>
        <v>事業用資産</v>
      </c>
      <c r="U23" s="1" t="str">
        <f>IF(R23="","",VLOOKUP(R23,行政目的!$A$2:$B$9,2,FALSE))</f>
        <v>消防</v>
      </c>
    </row>
    <row r="24" spans="1:21">
      <c r="A24" s="1">
        <v>5</v>
      </c>
      <c r="B24" s="1">
        <v>1</v>
      </c>
      <c r="C24" s="1">
        <v>4</v>
      </c>
      <c r="D24" s="1">
        <v>940</v>
      </c>
      <c r="E24" s="1">
        <v>1</v>
      </c>
      <c r="F24" s="1" t="s">
        <v>160</v>
      </c>
      <c r="G24" s="1" t="s">
        <v>160</v>
      </c>
      <c r="H24" s="1" t="s">
        <v>185</v>
      </c>
      <c r="I24" s="3">
        <v>939986</v>
      </c>
      <c r="J24" s="3">
        <v>704988</v>
      </c>
      <c r="K24" s="3">
        <v>117498</v>
      </c>
      <c r="L24" s="3">
        <v>234998</v>
      </c>
      <c r="M24" s="4">
        <v>41716</v>
      </c>
      <c r="N24" s="1">
        <v>6</v>
      </c>
      <c r="O24" s="1">
        <v>8</v>
      </c>
      <c r="P24" s="1">
        <v>2</v>
      </c>
      <c r="Q24" s="1">
        <v>1</v>
      </c>
      <c r="R24" s="1">
        <v>6</v>
      </c>
      <c r="S24" s="1" t="s">
        <v>475</v>
      </c>
      <c r="T24" s="1" t="str">
        <f t="shared" si="0"/>
        <v>事業用資産</v>
      </c>
      <c r="U24" s="1" t="str">
        <f>IF(R24="","",VLOOKUP(R24,行政目的!$A$2:$B$9,2,FALSE))</f>
        <v>消防</v>
      </c>
    </row>
    <row r="25" spans="1:21">
      <c r="A25" s="1">
        <v>5</v>
      </c>
      <c r="B25" s="1">
        <v>1</v>
      </c>
      <c r="C25" s="1">
        <v>4</v>
      </c>
      <c r="D25" s="1">
        <v>941</v>
      </c>
      <c r="E25" s="1">
        <v>1</v>
      </c>
      <c r="F25" s="1" t="s">
        <v>160</v>
      </c>
      <c r="G25" s="1" t="s">
        <v>160</v>
      </c>
      <c r="H25" s="1" t="s">
        <v>131</v>
      </c>
      <c r="I25" s="3">
        <v>176062</v>
      </c>
      <c r="J25" s="3">
        <v>132042</v>
      </c>
      <c r="K25" s="3">
        <v>22007</v>
      </c>
      <c r="L25" s="3">
        <v>44020</v>
      </c>
      <c r="M25" s="4">
        <v>41716</v>
      </c>
      <c r="N25" s="1">
        <v>6</v>
      </c>
      <c r="O25" s="1">
        <v>8</v>
      </c>
      <c r="P25" s="1">
        <v>2</v>
      </c>
      <c r="Q25" s="1">
        <v>1</v>
      </c>
      <c r="R25" s="1">
        <v>6</v>
      </c>
      <c r="S25" s="1" t="s">
        <v>475</v>
      </c>
      <c r="T25" s="1" t="str">
        <f t="shared" si="0"/>
        <v>事業用資産</v>
      </c>
      <c r="U25" s="1" t="str">
        <f>IF(R25="","",VLOOKUP(R25,行政目的!$A$2:$B$9,2,FALSE))</f>
        <v>消防</v>
      </c>
    </row>
    <row r="26" spans="1:21">
      <c r="A26" s="1">
        <v>5</v>
      </c>
      <c r="B26" s="1">
        <v>1</v>
      </c>
      <c r="C26" s="1">
        <v>4</v>
      </c>
      <c r="D26" s="1">
        <v>942</v>
      </c>
      <c r="E26" s="1">
        <v>1</v>
      </c>
      <c r="F26" s="1" t="s">
        <v>160</v>
      </c>
      <c r="G26" s="1" t="s">
        <v>160</v>
      </c>
      <c r="H26" s="1" t="s">
        <v>233</v>
      </c>
      <c r="I26" s="3">
        <v>43864338</v>
      </c>
      <c r="J26" s="3">
        <v>32898252</v>
      </c>
      <c r="K26" s="3">
        <v>5483042</v>
      </c>
      <c r="L26" s="3">
        <v>10966086</v>
      </c>
      <c r="M26" s="4">
        <v>41716</v>
      </c>
      <c r="N26" s="1">
        <v>6</v>
      </c>
      <c r="O26" s="1">
        <v>8</v>
      </c>
      <c r="P26" s="1">
        <v>2</v>
      </c>
      <c r="Q26" s="1">
        <v>1</v>
      </c>
      <c r="R26" s="1">
        <v>6</v>
      </c>
      <c r="S26" s="1" t="s">
        <v>475</v>
      </c>
      <c r="T26" s="1" t="str">
        <f t="shared" si="0"/>
        <v>事業用資産</v>
      </c>
      <c r="U26" s="1" t="str">
        <f>IF(R26="","",VLOOKUP(R26,行政目的!$A$2:$B$9,2,FALSE))</f>
        <v>消防</v>
      </c>
    </row>
    <row r="27" spans="1:21">
      <c r="A27" s="1">
        <v>5</v>
      </c>
      <c r="B27" s="1">
        <v>2</v>
      </c>
      <c r="C27" s="1">
        <v>5</v>
      </c>
      <c r="D27" s="1">
        <v>873</v>
      </c>
      <c r="E27" s="1">
        <v>1</v>
      </c>
      <c r="F27" s="1" t="s">
        <v>160</v>
      </c>
      <c r="G27" s="1" t="s">
        <v>372</v>
      </c>
      <c r="H27" s="1" t="s">
        <v>377</v>
      </c>
      <c r="I27" s="3">
        <v>3545276</v>
      </c>
      <c r="J27" s="3">
        <v>3545275</v>
      </c>
      <c r="K27" s="3">
        <v>0</v>
      </c>
      <c r="L27" s="3">
        <v>1</v>
      </c>
      <c r="M27" s="4">
        <v>28934</v>
      </c>
      <c r="N27" s="1">
        <v>41</v>
      </c>
      <c r="O27" s="1">
        <v>10</v>
      </c>
      <c r="P27" s="1">
        <v>0</v>
      </c>
      <c r="Q27" s="1">
        <v>1</v>
      </c>
      <c r="R27" s="1">
        <v>6</v>
      </c>
      <c r="S27" s="1" t="s">
        <v>475</v>
      </c>
      <c r="T27" s="1" t="str">
        <f t="shared" si="0"/>
        <v>事業用資産</v>
      </c>
      <c r="U27" s="1" t="str">
        <f>IF(R27="","",VLOOKUP(R27,行政目的!$A$2:$B$9,2,FALSE))</f>
        <v>消防</v>
      </c>
    </row>
    <row r="28" spans="1:21">
      <c r="A28" s="1">
        <v>5</v>
      </c>
      <c r="B28" s="1">
        <v>2</v>
      </c>
      <c r="C28" s="1">
        <v>5</v>
      </c>
      <c r="D28" s="1">
        <v>874</v>
      </c>
      <c r="E28" s="1">
        <v>1</v>
      </c>
      <c r="F28" s="1" t="s">
        <v>160</v>
      </c>
      <c r="G28" s="1" t="s">
        <v>372</v>
      </c>
      <c r="H28" s="1" t="s">
        <v>135</v>
      </c>
      <c r="I28" s="3">
        <v>927836</v>
      </c>
      <c r="J28" s="3">
        <v>927835</v>
      </c>
      <c r="K28" s="3">
        <v>0</v>
      </c>
      <c r="L28" s="3">
        <v>1</v>
      </c>
      <c r="M28" s="4">
        <v>28934</v>
      </c>
      <c r="N28" s="1">
        <v>41</v>
      </c>
      <c r="O28" s="1">
        <v>15</v>
      </c>
      <c r="P28" s="1">
        <v>0</v>
      </c>
      <c r="Q28" s="1">
        <v>1</v>
      </c>
      <c r="R28" s="1">
        <v>6</v>
      </c>
      <c r="S28" s="1" t="s">
        <v>475</v>
      </c>
      <c r="T28" s="1" t="str">
        <f t="shared" si="0"/>
        <v>事業用資産</v>
      </c>
      <c r="U28" s="1" t="str">
        <f>IF(R28="","",VLOOKUP(R28,行政目的!$A$2:$B$9,2,FALSE))</f>
        <v>消防</v>
      </c>
    </row>
    <row r="29" spans="1:21">
      <c r="A29" s="1">
        <v>5</v>
      </c>
      <c r="B29" s="1">
        <v>2</v>
      </c>
      <c r="C29" s="1">
        <v>5</v>
      </c>
      <c r="D29" s="1">
        <v>875</v>
      </c>
      <c r="E29" s="1">
        <v>1</v>
      </c>
      <c r="F29" s="1" t="s">
        <v>160</v>
      </c>
      <c r="G29" s="1" t="s">
        <v>372</v>
      </c>
      <c r="H29" s="1" t="s">
        <v>378</v>
      </c>
      <c r="I29" s="3">
        <v>1089330</v>
      </c>
      <c r="J29" s="3">
        <v>1089329</v>
      </c>
      <c r="K29" s="3">
        <v>0</v>
      </c>
      <c r="L29" s="3">
        <v>1</v>
      </c>
      <c r="M29" s="4">
        <v>28934</v>
      </c>
      <c r="N29" s="1">
        <v>41</v>
      </c>
      <c r="O29" s="1">
        <v>15</v>
      </c>
      <c r="P29" s="1">
        <v>0</v>
      </c>
      <c r="Q29" s="1">
        <v>1</v>
      </c>
      <c r="R29" s="1">
        <v>6</v>
      </c>
      <c r="S29" s="1" t="s">
        <v>475</v>
      </c>
      <c r="T29" s="1" t="str">
        <f t="shared" si="0"/>
        <v>事業用資産</v>
      </c>
      <c r="U29" s="1" t="str">
        <f>IF(R29="","",VLOOKUP(R29,行政目的!$A$2:$B$9,2,FALSE))</f>
        <v>消防</v>
      </c>
    </row>
    <row r="30" spans="1:21">
      <c r="A30" s="1">
        <v>5</v>
      </c>
      <c r="B30" s="1">
        <v>2</v>
      </c>
      <c r="C30" s="1">
        <v>5</v>
      </c>
      <c r="D30" s="1">
        <v>876</v>
      </c>
      <c r="E30" s="1">
        <v>1</v>
      </c>
      <c r="F30" s="1" t="s">
        <v>160</v>
      </c>
      <c r="G30" s="1" t="s">
        <v>372</v>
      </c>
      <c r="H30" s="1" t="s">
        <v>162</v>
      </c>
      <c r="I30" s="3">
        <v>264777</v>
      </c>
      <c r="J30" s="3">
        <v>264776</v>
      </c>
      <c r="K30" s="3">
        <v>0</v>
      </c>
      <c r="L30" s="3">
        <v>1</v>
      </c>
      <c r="M30" s="4">
        <v>28934</v>
      </c>
      <c r="N30" s="1">
        <v>41</v>
      </c>
      <c r="O30" s="1">
        <v>15</v>
      </c>
      <c r="P30" s="1">
        <v>0</v>
      </c>
      <c r="Q30" s="1">
        <v>1</v>
      </c>
      <c r="R30" s="1">
        <v>6</v>
      </c>
      <c r="S30" s="1" t="s">
        <v>475</v>
      </c>
      <c r="T30" s="1" t="str">
        <f t="shared" si="0"/>
        <v>事業用資産</v>
      </c>
      <c r="U30" s="1" t="str">
        <f>IF(R30="","",VLOOKUP(R30,行政目的!$A$2:$B$9,2,FALSE))</f>
        <v>消防</v>
      </c>
    </row>
    <row r="31" spans="1:21">
      <c r="A31" s="1">
        <v>5</v>
      </c>
      <c r="B31" s="1">
        <v>2</v>
      </c>
      <c r="C31" s="1">
        <v>5</v>
      </c>
      <c r="D31" s="1">
        <v>877</v>
      </c>
      <c r="E31" s="1">
        <v>1</v>
      </c>
      <c r="F31" s="1" t="s">
        <v>160</v>
      </c>
      <c r="G31" s="1" t="s">
        <v>372</v>
      </c>
      <c r="H31" s="1" t="s">
        <v>259</v>
      </c>
      <c r="I31" s="3">
        <v>167868</v>
      </c>
      <c r="J31" s="3">
        <v>167867</v>
      </c>
      <c r="K31" s="3">
        <v>0</v>
      </c>
      <c r="L31" s="3">
        <v>1</v>
      </c>
      <c r="M31" s="4">
        <v>28934</v>
      </c>
      <c r="N31" s="1">
        <v>41</v>
      </c>
      <c r="O31" s="1">
        <v>15</v>
      </c>
      <c r="P31" s="1">
        <v>0</v>
      </c>
      <c r="Q31" s="1">
        <v>1</v>
      </c>
      <c r="R31" s="1">
        <v>6</v>
      </c>
      <c r="S31" s="1" t="s">
        <v>475</v>
      </c>
      <c r="T31" s="1" t="str">
        <f t="shared" si="0"/>
        <v>事業用資産</v>
      </c>
      <c r="U31" s="1" t="str">
        <f>IF(R31="","",VLOOKUP(R31,行政目的!$A$2:$B$9,2,FALSE))</f>
        <v>消防</v>
      </c>
    </row>
    <row r="32" spans="1:21">
      <c r="A32" s="1">
        <v>5</v>
      </c>
      <c r="B32" s="1">
        <v>2</v>
      </c>
      <c r="C32" s="1">
        <v>5</v>
      </c>
      <c r="D32" s="1">
        <v>878</v>
      </c>
      <c r="E32" s="1">
        <v>1</v>
      </c>
      <c r="F32" s="1" t="s">
        <v>160</v>
      </c>
      <c r="G32" s="1" t="s">
        <v>372</v>
      </c>
      <c r="H32" s="1" t="s">
        <v>380</v>
      </c>
      <c r="I32" s="3">
        <v>162708</v>
      </c>
      <c r="J32" s="3">
        <v>162707</v>
      </c>
      <c r="K32" s="3">
        <v>0</v>
      </c>
      <c r="L32" s="3">
        <v>1</v>
      </c>
      <c r="M32" s="4">
        <v>28934</v>
      </c>
      <c r="N32" s="1">
        <v>41</v>
      </c>
      <c r="O32" s="1">
        <v>15</v>
      </c>
      <c r="P32" s="1">
        <v>0</v>
      </c>
      <c r="Q32" s="1">
        <v>1</v>
      </c>
      <c r="R32" s="1">
        <v>6</v>
      </c>
      <c r="S32" s="1" t="s">
        <v>475</v>
      </c>
      <c r="T32" s="1" t="str">
        <f t="shared" si="0"/>
        <v>事業用資産</v>
      </c>
      <c r="U32" s="1" t="str">
        <f>IF(R32="","",VLOOKUP(R32,行政目的!$A$2:$B$9,2,FALSE))</f>
        <v>消防</v>
      </c>
    </row>
    <row r="33" spans="1:21">
      <c r="A33" s="1">
        <v>5</v>
      </c>
      <c r="B33" s="1">
        <v>2</v>
      </c>
      <c r="C33" s="1">
        <v>5</v>
      </c>
      <c r="D33" s="1">
        <v>879</v>
      </c>
      <c r="E33" s="1">
        <v>1</v>
      </c>
      <c r="F33" s="1" t="s">
        <v>160</v>
      </c>
      <c r="G33" s="1" t="s">
        <v>372</v>
      </c>
      <c r="H33" s="1" t="s">
        <v>381</v>
      </c>
      <c r="I33" s="3">
        <v>52935</v>
      </c>
      <c r="J33" s="3">
        <v>52934</v>
      </c>
      <c r="K33" s="3">
        <v>0</v>
      </c>
      <c r="L33" s="3">
        <v>1</v>
      </c>
      <c r="M33" s="4">
        <v>28934</v>
      </c>
      <c r="N33" s="1">
        <v>41</v>
      </c>
      <c r="O33" s="1">
        <v>15</v>
      </c>
      <c r="P33" s="1">
        <v>0</v>
      </c>
      <c r="Q33" s="1">
        <v>1</v>
      </c>
      <c r="R33" s="1">
        <v>6</v>
      </c>
      <c r="S33" s="1" t="s">
        <v>475</v>
      </c>
      <c r="T33" s="1" t="str">
        <f t="shared" si="0"/>
        <v>事業用資産</v>
      </c>
      <c r="U33" s="1" t="str">
        <f>IF(R33="","",VLOOKUP(R33,行政目的!$A$2:$B$9,2,FALSE))</f>
        <v>消防</v>
      </c>
    </row>
    <row r="34" spans="1:21">
      <c r="A34" s="1">
        <v>5</v>
      </c>
      <c r="B34" s="1">
        <v>2</v>
      </c>
      <c r="C34" s="1">
        <v>5</v>
      </c>
      <c r="D34" s="1">
        <v>880</v>
      </c>
      <c r="E34" s="1">
        <v>1</v>
      </c>
      <c r="F34" s="1" t="s">
        <v>160</v>
      </c>
      <c r="G34" s="1" t="s">
        <v>372</v>
      </c>
      <c r="H34" s="1" t="s">
        <v>26</v>
      </c>
      <c r="I34" s="3">
        <v>588334</v>
      </c>
      <c r="J34" s="3">
        <v>588333</v>
      </c>
      <c r="K34" s="3">
        <v>0</v>
      </c>
      <c r="L34" s="3">
        <v>1</v>
      </c>
      <c r="M34" s="4">
        <v>28934</v>
      </c>
      <c r="N34" s="1">
        <v>41</v>
      </c>
      <c r="O34" s="1">
        <v>15</v>
      </c>
      <c r="P34" s="1">
        <v>0</v>
      </c>
      <c r="Q34" s="1">
        <v>1</v>
      </c>
      <c r="R34" s="1">
        <v>6</v>
      </c>
      <c r="S34" s="1" t="s">
        <v>475</v>
      </c>
      <c r="T34" s="1" t="str">
        <f t="shared" si="0"/>
        <v>事業用資産</v>
      </c>
      <c r="U34" s="1" t="str">
        <f>IF(R34="","",VLOOKUP(R34,行政目的!$A$2:$B$9,2,FALSE))</f>
        <v>消防</v>
      </c>
    </row>
    <row r="35" spans="1:21">
      <c r="A35" s="1">
        <v>5</v>
      </c>
      <c r="B35" s="1">
        <v>2</v>
      </c>
      <c r="C35" s="1">
        <v>5</v>
      </c>
      <c r="D35" s="1">
        <v>881</v>
      </c>
      <c r="E35" s="1">
        <v>1</v>
      </c>
      <c r="F35" s="1" t="s">
        <v>160</v>
      </c>
      <c r="G35" s="1" t="s">
        <v>372</v>
      </c>
      <c r="H35" s="1" t="s">
        <v>383</v>
      </c>
      <c r="I35" s="3">
        <v>135354</v>
      </c>
      <c r="J35" s="3">
        <v>135353</v>
      </c>
      <c r="K35" s="3">
        <v>0</v>
      </c>
      <c r="L35" s="3">
        <v>1</v>
      </c>
      <c r="M35" s="4">
        <v>28934</v>
      </c>
      <c r="N35" s="1">
        <v>41</v>
      </c>
      <c r="O35" s="1">
        <v>8</v>
      </c>
      <c r="P35" s="1">
        <v>0</v>
      </c>
      <c r="Q35" s="1">
        <v>1</v>
      </c>
      <c r="R35" s="1">
        <v>6</v>
      </c>
      <c r="S35" s="1" t="s">
        <v>475</v>
      </c>
      <c r="T35" s="1" t="str">
        <f t="shared" si="0"/>
        <v>事業用資産</v>
      </c>
      <c r="U35" s="1" t="str">
        <f>IF(R35="","",VLOOKUP(R35,行政目的!$A$2:$B$9,2,FALSE))</f>
        <v>消防</v>
      </c>
    </row>
    <row r="36" spans="1:21">
      <c r="A36" s="1">
        <v>5</v>
      </c>
      <c r="B36" s="1">
        <v>2</v>
      </c>
      <c r="C36" s="1">
        <v>5</v>
      </c>
      <c r="D36" s="1">
        <v>882</v>
      </c>
      <c r="E36" s="1">
        <v>1</v>
      </c>
      <c r="F36" s="1" t="s">
        <v>160</v>
      </c>
      <c r="G36" s="1" t="s">
        <v>372</v>
      </c>
      <c r="H36" s="1" t="s">
        <v>178</v>
      </c>
      <c r="I36" s="3">
        <v>3612084</v>
      </c>
      <c r="J36" s="3">
        <v>3612083</v>
      </c>
      <c r="K36" s="3">
        <v>0</v>
      </c>
      <c r="L36" s="3">
        <v>1</v>
      </c>
      <c r="M36" s="4">
        <v>28934</v>
      </c>
      <c r="N36" s="1">
        <v>41</v>
      </c>
      <c r="O36" s="1">
        <v>10</v>
      </c>
      <c r="P36" s="1">
        <v>0</v>
      </c>
      <c r="Q36" s="1">
        <v>1</v>
      </c>
      <c r="R36" s="1">
        <v>6</v>
      </c>
      <c r="S36" s="1" t="s">
        <v>475</v>
      </c>
      <c r="T36" s="1" t="str">
        <f t="shared" si="0"/>
        <v>事業用資産</v>
      </c>
      <c r="U36" s="1" t="str">
        <f>IF(R36="","",VLOOKUP(R36,行政目的!$A$2:$B$9,2,FALSE))</f>
        <v>消防</v>
      </c>
    </row>
    <row r="37" spans="1:21">
      <c r="A37" s="1">
        <v>5</v>
      </c>
      <c r="B37" s="1">
        <v>2</v>
      </c>
      <c r="C37" s="1">
        <v>5</v>
      </c>
      <c r="D37" s="1">
        <v>946</v>
      </c>
      <c r="E37" s="1">
        <v>1</v>
      </c>
      <c r="F37" s="1" t="s">
        <v>160</v>
      </c>
      <c r="G37" s="1" t="s">
        <v>372</v>
      </c>
      <c r="H37" s="1" t="s">
        <v>305</v>
      </c>
      <c r="I37" s="3">
        <v>287455</v>
      </c>
      <c r="J37" s="3">
        <v>215586</v>
      </c>
      <c r="K37" s="3">
        <v>35931</v>
      </c>
      <c r="L37" s="3">
        <v>71869</v>
      </c>
      <c r="M37" s="4">
        <v>41716</v>
      </c>
      <c r="N37" s="1">
        <v>6</v>
      </c>
      <c r="O37" s="1">
        <v>8</v>
      </c>
      <c r="P37" s="1">
        <v>2</v>
      </c>
      <c r="Q37" s="1">
        <v>1</v>
      </c>
      <c r="R37" s="1">
        <v>6</v>
      </c>
      <c r="S37" s="1" t="s">
        <v>475</v>
      </c>
      <c r="T37" s="1" t="str">
        <f t="shared" si="0"/>
        <v>事業用資産</v>
      </c>
      <c r="U37" s="1" t="str">
        <f>IF(R37="","",VLOOKUP(R37,行政目的!$A$2:$B$9,2,FALSE))</f>
        <v>消防</v>
      </c>
    </row>
    <row r="38" spans="1:21">
      <c r="A38" s="1">
        <v>5</v>
      </c>
      <c r="B38" s="1">
        <v>2</v>
      </c>
      <c r="C38" s="1">
        <v>5</v>
      </c>
      <c r="D38" s="1">
        <v>947</v>
      </c>
      <c r="E38" s="1">
        <v>1</v>
      </c>
      <c r="F38" s="1" t="s">
        <v>160</v>
      </c>
      <c r="G38" s="1" t="s">
        <v>372</v>
      </c>
      <c r="H38" s="1" t="s">
        <v>384</v>
      </c>
      <c r="I38" s="3">
        <v>143164</v>
      </c>
      <c r="J38" s="3">
        <v>107370</v>
      </c>
      <c r="K38" s="3">
        <v>17895</v>
      </c>
      <c r="L38" s="3">
        <v>35794</v>
      </c>
      <c r="M38" s="4">
        <v>41716</v>
      </c>
      <c r="N38" s="1">
        <v>6</v>
      </c>
      <c r="O38" s="1">
        <v>8</v>
      </c>
      <c r="P38" s="1">
        <v>2</v>
      </c>
      <c r="Q38" s="1">
        <v>1</v>
      </c>
      <c r="R38" s="1">
        <v>6</v>
      </c>
      <c r="S38" s="1" t="s">
        <v>475</v>
      </c>
      <c r="T38" s="1" t="str">
        <f t="shared" si="0"/>
        <v>事業用資産</v>
      </c>
      <c r="U38" s="1" t="str">
        <f>IF(R38="","",VLOOKUP(R38,行政目的!$A$2:$B$9,2,FALSE))</f>
        <v>消防</v>
      </c>
    </row>
    <row r="39" spans="1:21">
      <c r="A39" s="1">
        <v>5</v>
      </c>
      <c r="B39" s="1">
        <v>2</v>
      </c>
      <c r="C39" s="1">
        <v>5</v>
      </c>
      <c r="D39" s="1">
        <v>948</v>
      </c>
      <c r="E39" s="1">
        <v>1</v>
      </c>
      <c r="F39" s="1" t="s">
        <v>160</v>
      </c>
      <c r="G39" s="1" t="s">
        <v>372</v>
      </c>
      <c r="H39" s="1" t="s">
        <v>385</v>
      </c>
      <c r="I39" s="3">
        <v>11890931</v>
      </c>
      <c r="J39" s="3">
        <v>8918196</v>
      </c>
      <c r="K39" s="3">
        <v>1486366</v>
      </c>
      <c r="L39" s="3">
        <v>2972735</v>
      </c>
      <c r="M39" s="4">
        <v>41716</v>
      </c>
      <c r="N39" s="1">
        <v>6</v>
      </c>
      <c r="O39" s="1">
        <v>8</v>
      </c>
      <c r="P39" s="1">
        <v>2</v>
      </c>
      <c r="Q39" s="1">
        <v>1</v>
      </c>
      <c r="R39" s="1">
        <v>6</v>
      </c>
      <c r="S39" s="1" t="s">
        <v>475</v>
      </c>
      <c r="T39" s="1" t="str">
        <f t="shared" si="0"/>
        <v>事業用資産</v>
      </c>
      <c r="U39" s="1" t="str">
        <f>IF(R39="","",VLOOKUP(R39,行政目的!$A$2:$B$9,2,FALSE))</f>
        <v>消防</v>
      </c>
    </row>
    <row r="40" spans="1:21">
      <c r="A40" s="1">
        <v>5</v>
      </c>
      <c r="B40" s="1">
        <v>3</v>
      </c>
      <c r="C40" s="1">
        <v>4</v>
      </c>
      <c r="D40" s="1">
        <v>597</v>
      </c>
      <c r="E40" s="1">
        <v>1</v>
      </c>
      <c r="F40" s="1" t="s">
        <v>160</v>
      </c>
      <c r="G40" s="1" t="s">
        <v>331</v>
      </c>
      <c r="H40" s="1" t="s">
        <v>377</v>
      </c>
      <c r="I40" s="3">
        <v>3606077</v>
      </c>
      <c r="J40" s="3">
        <v>3606076</v>
      </c>
      <c r="K40" s="3">
        <v>0</v>
      </c>
      <c r="L40" s="3">
        <v>1</v>
      </c>
      <c r="M40" s="4">
        <v>28934</v>
      </c>
      <c r="N40" s="1">
        <v>41</v>
      </c>
      <c r="O40" s="1">
        <v>10</v>
      </c>
      <c r="P40" s="1">
        <v>0</v>
      </c>
      <c r="Q40" s="1">
        <v>1</v>
      </c>
      <c r="R40" s="1">
        <v>6</v>
      </c>
      <c r="S40" s="1" t="s">
        <v>475</v>
      </c>
      <c r="T40" s="1" t="str">
        <f t="shared" si="0"/>
        <v>事業用資産</v>
      </c>
      <c r="U40" s="1" t="str">
        <f>IF(R40="","",VLOOKUP(R40,行政目的!$A$2:$B$9,2,FALSE))</f>
        <v>消防</v>
      </c>
    </row>
    <row r="41" spans="1:21">
      <c r="A41" s="1">
        <v>5</v>
      </c>
      <c r="B41" s="1">
        <v>3</v>
      </c>
      <c r="C41" s="1">
        <v>4</v>
      </c>
      <c r="D41" s="1">
        <v>598</v>
      </c>
      <c r="E41" s="1">
        <v>1</v>
      </c>
      <c r="F41" s="1" t="s">
        <v>160</v>
      </c>
      <c r="G41" s="1" t="s">
        <v>331</v>
      </c>
      <c r="H41" s="1" t="s">
        <v>135</v>
      </c>
      <c r="I41" s="3">
        <v>865367</v>
      </c>
      <c r="J41" s="3">
        <v>865366</v>
      </c>
      <c r="K41" s="3">
        <v>0</v>
      </c>
      <c r="L41" s="3">
        <v>1</v>
      </c>
      <c r="M41" s="4">
        <v>28934</v>
      </c>
      <c r="N41" s="1">
        <v>41</v>
      </c>
      <c r="O41" s="1">
        <v>15</v>
      </c>
      <c r="P41" s="1">
        <v>0</v>
      </c>
      <c r="Q41" s="1">
        <v>1</v>
      </c>
      <c r="R41" s="1">
        <v>6</v>
      </c>
      <c r="S41" s="1" t="s">
        <v>475</v>
      </c>
      <c r="T41" s="1" t="str">
        <f t="shared" si="0"/>
        <v>事業用資産</v>
      </c>
      <c r="U41" s="1" t="str">
        <f>IF(R41="","",VLOOKUP(R41,行政目的!$A$2:$B$9,2,FALSE))</f>
        <v>消防</v>
      </c>
    </row>
    <row r="42" spans="1:21">
      <c r="A42" s="1">
        <v>5</v>
      </c>
      <c r="B42" s="1">
        <v>3</v>
      </c>
      <c r="C42" s="1">
        <v>4</v>
      </c>
      <c r="D42" s="1">
        <v>599</v>
      </c>
      <c r="E42" s="1">
        <v>1</v>
      </c>
      <c r="F42" s="1" t="s">
        <v>160</v>
      </c>
      <c r="G42" s="1" t="s">
        <v>331</v>
      </c>
      <c r="H42" s="1" t="s">
        <v>378</v>
      </c>
      <c r="I42" s="3">
        <v>1163764</v>
      </c>
      <c r="J42" s="3">
        <v>1163763</v>
      </c>
      <c r="K42" s="3">
        <v>0</v>
      </c>
      <c r="L42" s="3">
        <v>1</v>
      </c>
      <c r="M42" s="4">
        <v>28934</v>
      </c>
      <c r="N42" s="1">
        <v>41</v>
      </c>
      <c r="O42" s="1">
        <v>15</v>
      </c>
      <c r="P42" s="1">
        <v>0</v>
      </c>
      <c r="Q42" s="1">
        <v>1</v>
      </c>
      <c r="R42" s="1">
        <v>6</v>
      </c>
      <c r="S42" s="1" t="s">
        <v>475</v>
      </c>
      <c r="T42" s="1" t="str">
        <f t="shared" si="0"/>
        <v>事業用資産</v>
      </c>
      <c r="U42" s="1" t="str">
        <f>IF(R42="","",VLOOKUP(R42,行政目的!$A$2:$B$9,2,FALSE))</f>
        <v>消防</v>
      </c>
    </row>
    <row r="43" spans="1:21">
      <c r="A43" s="1">
        <v>5</v>
      </c>
      <c r="B43" s="1">
        <v>3</v>
      </c>
      <c r="C43" s="1">
        <v>4</v>
      </c>
      <c r="D43" s="1">
        <v>600</v>
      </c>
      <c r="E43" s="1">
        <v>1</v>
      </c>
      <c r="F43" s="1" t="s">
        <v>160</v>
      </c>
      <c r="G43" s="1" t="s">
        <v>331</v>
      </c>
      <c r="H43" s="1" t="s">
        <v>162</v>
      </c>
      <c r="I43" s="3">
        <v>293787</v>
      </c>
      <c r="J43" s="3">
        <v>293786</v>
      </c>
      <c r="K43" s="3">
        <v>0</v>
      </c>
      <c r="L43" s="3">
        <v>1</v>
      </c>
      <c r="M43" s="4">
        <v>28934</v>
      </c>
      <c r="N43" s="1">
        <v>41</v>
      </c>
      <c r="O43" s="1">
        <v>15</v>
      </c>
      <c r="P43" s="1">
        <v>0</v>
      </c>
      <c r="Q43" s="1">
        <v>1</v>
      </c>
      <c r="R43" s="1">
        <v>6</v>
      </c>
      <c r="S43" s="1" t="s">
        <v>475</v>
      </c>
      <c r="T43" s="1" t="str">
        <f t="shared" si="0"/>
        <v>事業用資産</v>
      </c>
      <c r="U43" s="1" t="str">
        <f>IF(R43="","",VLOOKUP(R43,行政目的!$A$2:$B$9,2,FALSE))</f>
        <v>消防</v>
      </c>
    </row>
    <row r="44" spans="1:21">
      <c r="A44" s="1">
        <v>5</v>
      </c>
      <c r="B44" s="1">
        <v>3</v>
      </c>
      <c r="C44" s="1">
        <v>4</v>
      </c>
      <c r="D44" s="1">
        <v>601</v>
      </c>
      <c r="E44" s="1">
        <v>1</v>
      </c>
      <c r="F44" s="1" t="s">
        <v>160</v>
      </c>
      <c r="G44" s="1" t="s">
        <v>331</v>
      </c>
      <c r="H44" s="1" t="s">
        <v>259</v>
      </c>
      <c r="I44" s="3">
        <v>137101</v>
      </c>
      <c r="J44" s="3">
        <v>137100</v>
      </c>
      <c r="K44" s="3">
        <v>0</v>
      </c>
      <c r="L44" s="3">
        <v>1</v>
      </c>
      <c r="M44" s="4">
        <v>28934</v>
      </c>
      <c r="N44" s="1">
        <v>41</v>
      </c>
      <c r="O44" s="1">
        <v>15</v>
      </c>
      <c r="P44" s="1">
        <v>0</v>
      </c>
      <c r="Q44" s="1">
        <v>1</v>
      </c>
      <c r="R44" s="1">
        <v>6</v>
      </c>
      <c r="S44" s="1" t="s">
        <v>475</v>
      </c>
      <c r="T44" s="1" t="str">
        <f t="shared" si="0"/>
        <v>事業用資産</v>
      </c>
      <c r="U44" s="1" t="str">
        <f>IF(R44="","",VLOOKUP(R44,行政目的!$A$2:$B$9,2,FALSE))</f>
        <v>消防</v>
      </c>
    </row>
    <row r="45" spans="1:21">
      <c r="A45" s="1">
        <v>5</v>
      </c>
      <c r="B45" s="1">
        <v>3</v>
      </c>
      <c r="C45" s="1">
        <v>4</v>
      </c>
      <c r="D45" s="1">
        <v>602</v>
      </c>
      <c r="E45" s="1">
        <v>1</v>
      </c>
      <c r="F45" s="1" t="s">
        <v>160</v>
      </c>
      <c r="G45" s="1" t="s">
        <v>331</v>
      </c>
      <c r="H45" s="1" t="s">
        <v>380</v>
      </c>
      <c r="I45" s="3">
        <v>174096</v>
      </c>
      <c r="J45" s="3">
        <v>174095</v>
      </c>
      <c r="K45" s="3">
        <v>0</v>
      </c>
      <c r="L45" s="3">
        <v>1</v>
      </c>
      <c r="M45" s="4">
        <v>28934</v>
      </c>
      <c r="N45" s="1">
        <v>41</v>
      </c>
      <c r="O45" s="1">
        <v>15</v>
      </c>
      <c r="P45" s="1">
        <v>0</v>
      </c>
      <c r="Q45" s="1">
        <v>1</v>
      </c>
      <c r="R45" s="1">
        <v>6</v>
      </c>
      <c r="S45" s="1" t="s">
        <v>475</v>
      </c>
      <c r="T45" s="1" t="str">
        <f t="shared" si="0"/>
        <v>事業用資産</v>
      </c>
      <c r="U45" s="1" t="str">
        <f>IF(R45="","",VLOOKUP(R45,行政目的!$A$2:$B$9,2,FALSE))</f>
        <v>消防</v>
      </c>
    </row>
    <row r="46" spans="1:21">
      <c r="A46" s="1">
        <v>5</v>
      </c>
      <c r="B46" s="1">
        <v>3</v>
      </c>
      <c r="C46" s="1">
        <v>4</v>
      </c>
      <c r="D46" s="1">
        <v>603</v>
      </c>
      <c r="E46" s="1">
        <v>1</v>
      </c>
      <c r="F46" s="1" t="s">
        <v>160</v>
      </c>
      <c r="G46" s="1" t="s">
        <v>331</v>
      </c>
      <c r="H46" s="1" t="s">
        <v>381</v>
      </c>
      <c r="I46" s="3">
        <v>55473</v>
      </c>
      <c r="J46" s="3">
        <v>55472</v>
      </c>
      <c r="K46" s="3">
        <v>0</v>
      </c>
      <c r="L46" s="3">
        <v>1</v>
      </c>
      <c r="M46" s="4">
        <v>28934</v>
      </c>
      <c r="N46" s="1">
        <v>41</v>
      </c>
      <c r="O46" s="1">
        <v>15</v>
      </c>
      <c r="P46" s="1">
        <v>0</v>
      </c>
      <c r="Q46" s="1">
        <v>1</v>
      </c>
      <c r="R46" s="1">
        <v>6</v>
      </c>
      <c r="S46" s="1" t="s">
        <v>475</v>
      </c>
      <c r="T46" s="1" t="str">
        <f t="shared" si="0"/>
        <v>事業用資産</v>
      </c>
      <c r="U46" s="1" t="str">
        <f>IF(R46="","",VLOOKUP(R46,行政目的!$A$2:$B$9,2,FALSE))</f>
        <v>消防</v>
      </c>
    </row>
    <row r="47" spans="1:21">
      <c r="A47" s="1">
        <v>5</v>
      </c>
      <c r="B47" s="1">
        <v>3</v>
      </c>
      <c r="C47" s="1">
        <v>4</v>
      </c>
      <c r="D47" s="1">
        <v>604</v>
      </c>
      <c r="E47" s="1">
        <v>1</v>
      </c>
      <c r="F47" s="1" t="s">
        <v>160</v>
      </c>
      <c r="G47" s="1" t="s">
        <v>331</v>
      </c>
      <c r="H47" s="1" t="s">
        <v>26</v>
      </c>
      <c r="I47" s="3">
        <v>606617</v>
      </c>
      <c r="J47" s="3">
        <v>606616</v>
      </c>
      <c r="K47" s="3">
        <v>0</v>
      </c>
      <c r="L47" s="3">
        <v>1</v>
      </c>
      <c r="M47" s="4">
        <v>28934</v>
      </c>
      <c r="N47" s="1">
        <v>41</v>
      </c>
      <c r="O47" s="1">
        <v>15</v>
      </c>
      <c r="P47" s="1">
        <v>0</v>
      </c>
      <c r="Q47" s="1">
        <v>1</v>
      </c>
      <c r="R47" s="1">
        <v>6</v>
      </c>
      <c r="S47" s="1" t="s">
        <v>475</v>
      </c>
      <c r="T47" s="1" t="str">
        <f t="shared" si="0"/>
        <v>事業用資産</v>
      </c>
      <c r="U47" s="1" t="str">
        <f>IF(R47="","",VLOOKUP(R47,行政目的!$A$2:$B$9,2,FALSE))</f>
        <v>消防</v>
      </c>
    </row>
    <row r="48" spans="1:21">
      <c r="A48" s="1">
        <v>5</v>
      </c>
      <c r="B48" s="1">
        <v>3</v>
      </c>
      <c r="C48" s="1">
        <v>4</v>
      </c>
      <c r="D48" s="1">
        <v>605</v>
      </c>
      <c r="E48" s="1">
        <v>1</v>
      </c>
      <c r="F48" s="1" t="s">
        <v>160</v>
      </c>
      <c r="G48" s="1" t="s">
        <v>331</v>
      </c>
      <c r="H48" s="1" t="s">
        <v>383</v>
      </c>
      <c r="I48" s="3">
        <v>118385</v>
      </c>
      <c r="J48" s="3">
        <v>118384</v>
      </c>
      <c r="K48" s="3">
        <v>0</v>
      </c>
      <c r="L48" s="3">
        <v>1</v>
      </c>
      <c r="M48" s="4">
        <v>28934</v>
      </c>
      <c r="N48" s="1">
        <v>41</v>
      </c>
      <c r="O48" s="1">
        <v>8</v>
      </c>
      <c r="P48" s="1">
        <v>0</v>
      </c>
      <c r="Q48" s="1">
        <v>1</v>
      </c>
      <c r="R48" s="1">
        <v>6</v>
      </c>
      <c r="S48" s="1" t="s">
        <v>475</v>
      </c>
      <c r="T48" s="1" t="str">
        <f t="shared" si="0"/>
        <v>事業用資産</v>
      </c>
      <c r="U48" s="1" t="str">
        <f>IF(R48="","",VLOOKUP(R48,行政目的!$A$2:$B$9,2,FALSE))</f>
        <v>消防</v>
      </c>
    </row>
    <row r="49" spans="1:21">
      <c r="A49" s="1">
        <v>5</v>
      </c>
      <c r="B49" s="1">
        <v>3</v>
      </c>
      <c r="C49" s="1">
        <v>4</v>
      </c>
      <c r="D49" s="1">
        <v>606</v>
      </c>
      <c r="E49" s="1">
        <v>1</v>
      </c>
      <c r="F49" s="1" t="s">
        <v>160</v>
      </c>
      <c r="G49" s="1" t="s">
        <v>331</v>
      </c>
      <c r="H49" s="1" t="s">
        <v>178</v>
      </c>
      <c r="I49" s="3">
        <v>3368510</v>
      </c>
      <c r="J49" s="3">
        <v>3368509</v>
      </c>
      <c r="K49" s="3">
        <v>0</v>
      </c>
      <c r="L49" s="3">
        <v>1</v>
      </c>
      <c r="M49" s="4">
        <v>28934</v>
      </c>
      <c r="N49" s="1">
        <v>41</v>
      </c>
      <c r="O49" s="1">
        <v>10</v>
      </c>
      <c r="P49" s="1">
        <v>0</v>
      </c>
      <c r="Q49" s="1">
        <v>1</v>
      </c>
      <c r="R49" s="1">
        <v>6</v>
      </c>
      <c r="S49" s="1" t="s">
        <v>475</v>
      </c>
      <c r="T49" s="1" t="str">
        <f t="shared" si="0"/>
        <v>事業用資産</v>
      </c>
      <c r="U49" s="1" t="str">
        <f>IF(R49="","",VLOOKUP(R49,行政目的!$A$2:$B$9,2,FALSE))</f>
        <v>消防</v>
      </c>
    </row>
    <row r="50" spans="1:21">
      <c r="A50" s="1">
        <v>5</v>
      </c>
      <c r="B50" s="1">
        <v>3</v>
      </c>
      <c r="C50" s="1">
        <v>4</v>
      </c>
      <c r="D50" s="1">
        <v>949</v>
      </c>
      <c r="E50" s="1">
        <v>1</v>
      </c>
      <c r="F50" s="1" t="s">
        <v>160</v>
      </c>
      <c r="G50" s="1" t="s">
        <v>331</v>
      </c>
      <c r="H50" s="1" t="s">
        <v>387</v>
      </c>
      <c r="I50" s="3">
        <v>286575</v>
      </c>
      <c r="J50" s="3">
        <v>214926</v>
      </c>
      <c r="K50" s="3">
        <v>35821</v>
      </c>
      <c r="L50" s="3">
        <v>71649</v>
      </c>
      <c r="M50" s="4">
        <v>41716</v>
      </c>
      <c r="N50" s="1">
        <v>6</v>
      </c>
      <c r="O50" s="1">
        <v>8</v>
      </c>
      <c r="P50" s="1">
        <v>2</v>
      </c>
      <c r="Q50" s="1">
        <v>1</v>
      </c>
      <c r="R50" s="1">
        <v>6</v>
      </c>
      <c r="S50" s="1" t="s">
        <v>475</v>
      </c>
      <c r="T50" s="1" t="str">
        <f t="shared" si="0"/>
        <v>事業用資産</v>
      </c>
      <c r="U50" s="1" t="str">
        <f>IF(R50="","",VLOOKUP(R50,行政目的!$A$2:$B$9,2,FALSE))</f>
        <v>消防</v>
      </c>
    </row>
    <row r="51" spans="1:21">
      <c r="A51" s="1">
        <v>5</v>
      </c>
      <c r="B51" s="1">
        <v>3</v>
      </c>
      <c r="C51" s="1">
        <v>4</v>
      </c>
      <c r="D51" s="1">
        <v>950</v>
      </c>
      <c r="E51" s="1">
        <v>1</v>
      </c>
      <c r="F51" s="1" t="s">
        <v>160</v>
      </c>
      <c r="G51" s="1" t="s">
        <v>331</v>
      </c>
      <c r="H51" s="1" t="s">
        <v>389</v>
      </c>
      <c r="I51" s="3">
        <v>126969</v>
      </c>
      <c r="J51" s="3">
        <v>95226</v>
      </c>
      <c r="K51" s="3">
        <v>15871</v>
      </c>
      <c r="L51" s="3">
        <v>31743</v>
      </c>
      <c r="M51" s="4">
        <v>41716</v>
      </c>
      <c r="N51" s="1">
        <v>6</v>
      </c>
      <c r="O51" s="1">
        <v>8</v>
      </c>
      <c r="P51" s="1">
        <v>2</v>
      </c>
      <c r="Q51" s="1">
        <v>1</v>
      </c>
      <c r="R51" s="1">
        <v>6</v>
      </c>
      <c r="S51" s="1" t="s">
        <v>475</v>
      </c>
      <c r="T51" s="1" t="str">
        <f t="shared" si="0"/>
        <v>事業用資産</v>
      </c>
      <c r="U51" s="1" t="str">
        <f>IF(R51="","",VLOOKUP(R51,行政目的!$A$2:$B$9,2,FALSE))</f>
        <v>消防</v>
      </c>
    </row>
    <row r="52" spans="1:21">
      <c r="A52" s="1">
        <v>5</v>
      </c>
      <c r="B52" s="1">
        <v>3</v>
      </c>
      <c r="C52" s="1">
        <v>4</v>
      </c>
      <c r="D52" s="1">
        <v>951</v>
      </c>
      <c r="E52" s="1">
        <v>1</v>
      </c>
      <c r="F52" s="1" t="s">
        <v>160</v>
      </c>
      <c r="G52" s="1" t="s">
        <v>331</v>
      </c>
      <c r="H52" s="1" t="s">
        <v>390</v>
      </c>
      <c r="I52" s="3">
        <v>11890931</v>
      </c>
      <c r="J52" s="3">
        <v>8918196</v>
      </c>
      <c r="K52" s="3">
        <v>1486366</v>
      </c>
      <c r="L52" s="3">
        <v>2972735</v>
      </c>
      <c r="M52" s="4">
        <v>41716</v>
      </c>
      <c r="N52" s="1">
        <v>6</v>
      </c>
      <c r="O52" s="1">
        <v>8</v>
      </c>
      <c r="P52" s="1">
        <v>2</v>
      </c>
      <c r="Q52" s="1">
        <v>1</v>
      </c>
      <c r="R52" s="1">
        <v>6</v>
      </c>
      <c r="S52" s="1" t="s">
        <v>475</v>
      </c>
      <c r="T52" s="1" t="str">
        <f t="shared" si="0"/>
        <v>事業用資産</v>
      </c>
      <c r="U52" s="1" t="str">
        <f>IF(R52="","",VLOOKUP(R52,行政目的!$A$2:$B$9,2,FALSE))</f>
        <v>消防</v>
      </c>
    </row>
    <row r="53" spans="1:21">
      <c r="A53" s="1">
        <v>5</v>
      </c>
      <c r="B53" s="1">
        <v>4</v>
      </c>
      <c r="C53" s="1">
        <v>5</v>
      </c>
      <c r="D53" s="1">
        <v>579</v>
      </c>
      <c r="E53" s="1">
        <v>1</v>
      </c>
      <c r="F53" s="1" t="s">
        <v>160</v>
      </c>
      <c r="G53" s="1" t="s">
        <v>361</v>
      </c>
      <c r="H53" s="1" t="s">
        <v>135</v>
      </c>
      <c r="I53" s="3">
        <v>664653</v>
      </c>
      <c r="J53" s="3">
        <v>664652</v>
      </c>
      <c r="K53" s="3">
        <v>0</v>
      </c>
      <c r="L53" s="3">
        <v>1</v>
      </c>
      <c r="M53" s="4">
        <v>28934</v>
      </c>
      <c r="N53" s="1">
        <v>41</v>
      </c>
      <c r="O53" s="1">
        <v>15</v>
      </c>
      <c r="P53" s="1">
        <v>0</v>
      </c>
      <c r="Q53" s="1">
        <v>1</v>
      </c>
      <c r="R53" s="1">
        <v>6</v>
      </c>
      <c r="S53" s="1" t="s">
        <v>475</v>
      </c>
      <c r="T53" s="1" t="str">
        <f t="shared" si="0"/>
        <v>事業用資産</v>
      </c>
      <c r="U53" s="1" t="str">
        <f>IF(R53="","",VLOOKUP(R53,行政目的!$A$2:$B$9,2,FALSE))</f>
        <v>消防</v>
      </c>
    </row>
    <row r="54" spans="1:21">
      <c r="A54" s="1">
        <v>5</v>
      </c>
      <c r="B54" s="1">
        <v>4</v>
      </c>
      <c r="C54" s="1">
        <v>5</v>
      </c>
      <c r="D54" s="1">
        <v>580</v>
      </c>
      <c r="E54" s="1">
        <v>1</v>
      </c>
      <c r="F54" s="1" t="s">
        <v>160</v>
      </c>
      <c r="G54" s="1" t="s">
        <v>361</v>
      </c>
      <c r="H54" s="1" t="s">
        <v>378</v>
      </c>
      <c r="I54" s="3">
        <v>1093788</v>
      </c>
      <c r="J54" s="3">
        <v>1093787</v>
      </c>
      <c r="K54" s="3">
        <v>0</v>
      </c>
      <c r="L54" s="3">
        <v>1</v>
      </c>
      <c r="M54" s="4">
        <v>28934</v>
      </c>
      <c r="N54" s="1">
        <v>41</v>
      </c>
      <c r="O54" s="1">
        <v>15</v>
      </c>
      <c r="P54" s="1">
        <v>0</v>
      </c>
      <c r="Q54" s="1">
        <v>1</v>
      </c>
      <c r="R54" s="1">
        <v>6</v>
      </c>
      <c r="S54" s="1" t="s">
        <v>475</v>
      </c>
      <c r="T54" s="1" t="str">
        <f t="shared" si="0"/>
        <v>事業用資産</v>
      </c>
      <c r="U54" s="1" t="str">
        <f>IF(R54="","",VLOOKUP(R54,行政目的!$A$2:$B$9,2,FALSE))</f>
        <v>消防</v>
      </c>
    </row>
    <row r="55" spans="1:21">
      <c r="A55" s="1">
        <v>5</v>
      </c>
      <c r="B55" s="1">
        <v>4</v>
      </c>
      <c r="C55" s="1">
        <v>5</v>
      </c>
      <c r="D55" s="1">
        <v>581</v>
      </c>
      <c r="E55" s="1">
        <v>1</v>
      </c>
      <c r="F55" s="1" t="s">
        <v>160</v>
      </c>
      <c r="G55" s="1" t="s">
        <v>361</v>
      </c>
      <c r="H55" s="1" t="s">
        <v>162</v>
      </c>
      <c r="I55" s="3">
        <v>264737</v>
      </c>
      <c r="J55" s="3">
        <v>264736</v>
      </c>
      <c r="K55" s="3">
        <v>0</v>
      </c>
      <c r="L55" s="3">
        <v>1</v>
      </c>
      <c r="M55" s="4">
        <v>28934</v>
      </c>
      <c r="N55" s="1">
        <v>41</v>
      </c>
      <c r="O55" s="1">
        <v>15</v>
      </c>
      <c r="P55" s="1">
        <v>0</v>
      </c>
      <c r="Q55" s="1">
        <v>1</v>
      </c>
      <c r="R55" s="1">
        <v>6</v>
      </c>
      <c r="S55" s="1" t="s">
        <v>475</v>
      </c>
      <c r="T55" s="1" t="str">
        <f t="shared" si="0"/>
        <v>事業用資産</v>
      </c>
      <c r="U55" s="1" t="str">
        <f>IF(R55="","",VLOOKUP(R55,行政目的!$A$2:$B$9,2,FALSE))</f>
        <v>消防</v>
      </c>
    </row>
    <row r="56" spans="1:21">
      <c r="A56" s="1">
        <v>5</v>
      </c>
      <c r="B56" s="1">
        <v>4</v>
      </c>
      <c r="C56" s="1">
        <v>5</v>
      </c>
      <c r="D56" s="1">
        <v>582</v>
      </c>
      <c r="E56" s="1">
        <v>1</v>
      </c>
      <c r="F56" s="1" t="s">
        <v>160</v>
      </c>
      <c r="G56" s="1" t="s">
        <v>361</v>
      </c>
      <c r="H56" s="1" t="s">
        <v>259</v>
      </c>
      <c r="I56" s="3">
        <v>62209</v>
      </c>
      <c r="J56" s="3">
        <v>62208</v>
      </c>
      <c r="K56" s="3">
        <v>0</v>
      </c>
      <c r="L56" s="3">
        <v>1</v>
      </c>
      <c r="M56" s="4">
        <v>28934</v>
      </c>
      <c r="N56" s="1">
        <v>41</v>
      </c>
      <c r="O56" s="1">
        <v>15</v>
      </c>
      <c r="P56" s="1">
        <v>0</v>
      </c>
      <c r="Q56" s="1">
        <v>1</v>
      </c>
      <c r="R56" s="1">
        <v>6</v>
      </c>
      <c r="S56" s="1" t="s">
        <v>475</v>
      </c>
      <c r="T56" s="1" t="str">
        <f t="shared" si="0"/>
        <v>事業用資産</v>
      </c>
      <c r="U56" s="1" t="str">
        <f>IF(R56="","",VLOOKUP(R56,行政目的!$A$2:$B$9,2,FALSE))</f>
        <v>消防</v>
      </c>
    </row>
    <row r="57" spans="1:21">
      <c r="A57" s="1">
        <v>5</v>
      </c>
      <c r="B57" s="1">
        <v>4</v>
      </c>
      <c r="C57" s="1">
        <v>5</v>
      </c>
      <c r="D57" s="1">
        <v>583</v>
      </c>
      <c r="E57" s="1">
        <v>1</v>
      </c>
      <c r="F57" s="1" t="s">
        <v>160</v>
      </c>
      <c r="G57" s="1" t="s">
        <v>361</v>
      </c>
      <c r="H57" s="1" t="s">
        <v>380</v>
      </c>
      <c r="I57" s="3">
        <v>156212</v>
      </c>
      <c r="J57" s="3">
        <v>156211</v>
      </c>
      <c r="K57" s="3">
        <v>0</v>
      </c>
      <c r="L57" s="3">
        <v>1</v>
      </c>
      <c r="M57" s="4">
        <v>28934</v>
      </c>
      <c r="N57" s="1">
        <v>41</v>
      </c>
      <c r="O57" s="1">
        <v>15</v>
      </c>
      <c r="P57" s="1">
        <v>0</v>
      </c>
      <c r="Q57" s="1">
        <v>1</v>
      </c>
      <c r="R57" s="1">
        <v>6</v>
      </c>
      <c r="S57" s="1" t="s">
        <v>475</v>
      </c>
      <c r="T57" s="1" t="str">
        <f t="shared" si="0"/>
        <v>事業用資産</v>
      </c>
      <c r="U57" s="1" t="str">
        <f>IF(R57="","",VLOOKUP(R57,行政目的!$A$2:$B$9,2,FALSE))</f>
        <v>消防</v>
      </c>
    </row>
    <row r="58" spans="1:21">
      <c r="A58" s="1">
        <v>5</v>
      </c>
      <c r="B58" s="1">
        <v>4</v>
      </c>
      <c r="C58" s="1">
        <v>5</v>
      </c>
      <c r="D58" s="1">
        <v>584</v>
      </c>
      <c r="E58" s="1">
        <v>1</v>
      </c>
      <c r="F58" s="1" t="s">
        <v>160</v>
      </c>
      <c r="G58" s="1" t="s">
        <v>361</v>
      </c>
      <c r="H58" s="1" t="s">
        <v>381</v>
      </c>
      <c r="I58" s="3">
        <v>50901</v>
      </c>
      <c r="J58" s="3">
        <v>50900</v>
      </c>
      <c r="K58" s="3">
        <v>0</v>
      </c>
      <c r="L58" s="3">
        <v>1</v>
      </c>
      <c r="M58" s="4">
        <v>28934</v>
      </c>
      <c r="N58" s="1">
        <v>41</v>
      </c>
      <c r="O58" s="1">
        <v>15</v>
      </c>
      <c r="P58" s="1">
        <v>0</v>
      </c>
      <c r="Q58" s="1">
        <v>1</v>
      </c>
      <c r="R58" s="1">
        <v>6</v>
      </c>
      <c r="S58" s="1" t="s">
        <v>475</v>
      </c>
      <c r="T58" s="1" t="str">
        <f t="shared" si="0"/>
        <v>事業用資産</v>
      </c>
      <c r="U58" s="1" t="str">
        <f>IF(R58="","",VLOOKUP(R58,行政目的!$A$2:$B$9,2,FALSE))</f>
        <v>消防</v>
      </c>
    </row>
    <row r="59" spans="1:21">
      <c r="A59" s="1">
        <v>5</v>
      </c>
      <c r="B59" s="1">
        <v>4</v>
      </c>
      <c r="C59" s="1">
        <v>5</v>
      </c>
      <c r="D59" s="1">
        <v>585</v>
      </c>
      <c r="E59" s="1">
        <v>1</v>
      </c>
      <c r="F59" s="1" t="s">
        <v>160</v>
      </c>
      <c r="G59" s="1" t="s">
        <v>361</v>
      </c>
      <c r="H59" s="1" t="s">
        <v>26</v>
      </c>
      <c r="I59" s="3">
        <v>576395</v>
      </c>
      <c r="J59" s="3">
        <v>576394</v>
      </c>
      <c r="K59" s="3">
        <v>0</v>
      </c>
      <c r="L59" s="3">
        <v>1</v>
      </c>
      <c r="M59" s="4">
        <v>28934</v>
      </c>
      <c r="N59" s="1">
        <v>41</v>
      </c>
      <c r="O59" s="1">
        <v>15</v>
      </c>
      <c r="P59" s="1">
        <v>0</v>
      </c>
      <c r="Q59" s="1">
        <v>1</v>
      </c>
      <c r="R59" s="1">
        <v>6</v>
      </c>
      <c r="S59" s="1" t="s">
        <v>475</v>
      </c>
      <c r="T59" s="1" t="str">
        <f t="shared" si="0"/>
        <v>事業用資産</v>
      </c>
      <c r="U59" s="1" t="str">
        <f>IF(R59="","",VLOOKUP(R59,行政目的!$A$2:$B$9,2,FALSE))</f>
        <v>消防</v>
      </c>
    </row>
    <row r="60" spans="1:21">
      <c r="A60" s="1">
        <v>5</v>
      </c>
      <c r="B60" s="1">
        <v>4</v>
      </c>
      <c r="C60" s="1">
        <v>5</v>
      </c>
      <c r="D60" s="1">
        <v>586</v>
      </c>
      <c r="E60" s="1">
        <v>1</v>
      </c>
      <c r="F60" s="1" t="s">
        <v>160</v>
      </c>
      <c r="G60" s="1" t="s">
        <v>361</v>
      </c>
      <c r="H60" s="1" t="s">
        <v>383</v>
      </c>
      <c r="I60" s="3">
        <v>139898</v>
      </c>
      <c r="J60" s="3">
        <v>139897</v>
      </c>
      <c r="K60" s="3">
        <v>0</v>
      </c>
      <c r="L60" s="3">
        <v>1</v>
      </c>
      <c r="M60" s="4">
        <v>28934</v>
      </c>
      <c r="N60" s="1">
        <v>41</v>
      </c>
      <c r="O60" s="1">
        <v>8</v>
      </c>
      <c r="P60" s="1">
        <v>0</v>
      </c>
      <c r="Q60" s="1">
        <v>1</v>
      </c>
      <c r="R60" s="1">
        <v>6</v>
      </c>
      <c r="S60" s="1" t="s">
        <v>475</v>
      </c>
      <c r="T60" s="1" t="str">
        <f t="shared" si="0"/>
        <v>事業用資産</v>
      </c>
      <c r="U60" s="1" t="str">
        <f>IF(R60="","",VLOOKUP(R60,行政目的!$A$2:$B$9,2,FALSE))</f>
        <v>消防</v>
      </c>
    </row>
    <row r="61" spans="1:21">
      <c r="A61" s="1">
        <v>5</v>
      </c>
      <c r="B61" s="1">
        <v>4</v>
      </c>
      <c r="C61" s="1">
        <v>5</v>
      </c>
      <c r="D61" s="1">
        <v>587</v>
      </c>
      <c r="E61" s="1">
        <v>1</v>
      </c>
      <c r="F61" s="1" t="s">
        <v>160</v>
      </c>
      <c r="G61" s="1" t="s">
        <v>361</v>
      </c>
      <c r="H61" s="1" t="s">
        <v>391</v>
      </c>
      <c r="I61" s="3">
        <v>3309280</v>
      </c>
      <c r="J61" s="3">
        <v>3309279</v>
      </c>
      <c r="K61" s="3">
        <v>0</v>
      </c>
      <c r="L61" s="3">
        <v>1</v>
      </c>
      <c r="M61" s="4">
        <v>28934</v>
      </c>
      <c r="N61" s="1">
        <v>41</v>
      </c>
      <c r="O61" s="1">
        <v>10</v>
      </c>
      <c r="P61" s="1">
        <v>0</v>
      </c>
      <c r="Q61" s="1">
        <v>1</v>
      </c>
      <c r="R61" s="1">
        <v>6</v>
      </c>
      <c r="S61" s="1" t="s">
        <v>475</v>
      </c>
      <c r="T61" s="1" t="str">
        <f t="shared" si="0"/>
        <v>事業用資産</v>
      </c>
      <c r="U61" s="1" t="str">
        <f>IF(R61="","",VLOOKUP(R61,行政目的!$A$2:$B$9,2,FALSE))</f>
        <v>消防</v>
      </c>
    </row>
    <row r="62" spans="1:21">
      <c r="A62" s="1">
        <v>5</v>
      </c>
      <c r="B62" s="1">
        <v>4</v>
      </c>
      <c r="C62" s="1">
        <v>5</v>
      </c>
      <c r="D62" s="1">
        <v>943</v>
      </c>
      <c r="E62" s="1">
        <v>1</v>
      </c>
      <c r="F62" s="1" t="s">
        <v>160</v>
      </c>
      <c r="G62" s="1" t="s">
        <v>361</v>
      </c>
      <c r="H62" s="1" t="s">
        <v>392</v>
      </c>
      <c r="I62" s="3">
        <v>733712</v>
      </c>
      <c r="J62" s="3">
        <v>550284</v>
      </c>
      <c r="K62" s="3">
        <v>91714</v>
      </c>
      <c r="L62" s="3">
        <v>183428</v>
      </c>
      <c r="M62" s="4">
        <v>41716</v>
      </c>
      <c r="N62" s="1">
        <v>6</v>
      </c>
      <c r="O62" s="1">
        <v>8</v>
      </c>
      <c r="P62" s="1">
        <v>2</v>
      </c>
      <c r="Q62" s="1">
        <v>1</v>
      </c>
      <c r="R62" s="1">
        <v>6</v>
      </c>
      <c r="S62" s="1" t="s">
        <v>475</v>
      </c>
      <c r="T62" s="1" t="str">
        <f t="shared" si="0"/>
        <v>事業用資産</v>
      </c>
      <c r="U62" s="1" t="str">
        <f>IF(R62="","",VLOOKUP(R62,行政目的!$A$2:$B$9,2,FALSE))</f>
        <v>消防</v>
      </c>
    </row>
    <row r="63" spans="1:21">
      <c r="A63" s="1">
        <v>5</v>
      </c>
      <c r="B63" s="1">
        <v>4</v>
      </c>
      <c r="C63" s="1">
        <v>5</v>
      </c>
      <c r="D63" s="1">
        <v>944</v>
      </c>
      <c r="E63" s="1">
        <v>1</v>
      </c>
      <c r="F63" s="1" t="s">
        <v>160</v>
      </c>
      <c r="G63" s="1" t="s">
        <v>361</v>
      </c>
      <c r="H63" s="1" t="s">
        <v>296</v>
      </c>
      <c r="I63" s="3">
        <v>195713</v>
      </c>
      <c r="J63" s="3">
        <v>146784</v>
      </c>
      <c r="K63" s="3">
        <v>24464</v>
      </c>
      <c r="L63" s="3">
        <v>48929</v>
      </c>
      <c r="M63" s="4">
        <v>41716</v>
      </c>
      <c r="N63" s="1">
        <v>6</v>
      </c>
      <c r="O63" s="1">
        <v>8</v>
      </c>
      <c r="P63" s="1">
        <v>2</v>
      </c>
      <c r="Q63" s="1">
        <v>1</v>
      </c>
      <c r="R63" s="1">
        <v>6</v>
      </c>
      <c r="S63" s="1" t="s">
        <v>475</v>
      </c>
      <c r="T63" s="1" t="str">
        <f t="shared" si="0"/>
        <v>事業用資産</v>
      </c>
      <c r="U63" s="1" t="str">
        <f>IF(R63="","",VLOOKUP(R63,行政目的!$A$2:$B$9,2,FALSE))</f>
        <v>消防</v>
      </c>
    </row>
    <row r="64" spans="1:21">
      <c r="A64" s="1">
        <v>5</v>
      </c>
      <c r="B64" s="1">
        <v>4</v>
      </c>
      <c r="C64" s="1">
        <v>5</v>
      </c>
      <c r="D64" s="1">
        <v>945</v>
      </c>
      <c r="E64" s="1">
        <v>1</v>
      </c>
      <c r="F64" s="1" t="s">
        <v>160</v>
      </c>
      <c r="G64" s="1" t="s">
        <v>361</v>
      </c>
      <c r="H64" s="1" t="s">
        <v>393</v>
      </c>
      <c r="I64" s="3">
        <v>16429210</v>
      </c>
      <c r="J64" s="3">
        <v>12321906</v>
      </c>
      <c r="K64" s="3">
        <v>2053651</v>
      </c>
      <c r="L64" s="3">
        <v>4107304</v>
      </c>
      <c r="M64" s="4">
        <v>41716</v>
      </c>
      <c r="N64" s="1">
        <v>6</v>
      </c>
      <c r="O64" s="1">
        <v>8</v>
      </c>
      <c r="P64" s="1">
        <v>2</v>
      </c>
      <c r="Q64" s="1">
        <v>1</v>
      </c>
      <c r="R64" s="1">
        <v>6</v>
      </c>
      <c r="S64" s="1" t="s">
        <v>475</v>
      </c>
      <c r="T64" s="1" t="str">
        <f t="shared" si="0"/>
        <v>事業用資産</v>
      </c>
      <c r="U64" s="1" t="str">
        <f>IF(R64="","",VLOOKUP(R64,行政目的!$A$2:$B$9,2,FALSE))</f>
        <v>消防</v>
      </c>
    </row>
    <row r="65" spans="1:21">
      <c r="A65" s="1">
        <v>5</v>
      </c>
      <c r="B65" s="1">
        <v>4</v>
      </c>
      <c r="C65" s="1">
        <v>5</v>
      </c>
      <c r="D65" s="1">
        <v>954</v>
      </c>
      <c r="E65" s="1">
        <v>0</v>
      </c>
      <c r="F65" s="1" t="s">
        <v>160</v>
      </c>
      <c r="G65" s="1" t="s">
        <v>361</v>
      </c>
      <c r="H65" s="1" t="s">
        <v>19</v>
      </c>
      <c r="I65" s="3">
        <v>804825</v>
      </c>
      <c r="J65" s="3">
        <v>804824</v>
      </c>
      <c r="K65" s="3">
        <v>0</v>
      </c>
      <c r="L65" s="3">
        <v>1</v>
      </c>
      <c r="M65" s="4">
        <v>37347</v>
      </c>
      <c r="N65" s="1">
        <v>15</v>
      </c>
      <c r="O65" s="1">
        <v>15</v>
      </c>
      <c r="P65" s="1">
        <v>0</v>
      </c>
      <c r="Q65" s="1">
        <v>1</v>
      </c>
      <c r="R65" s="1">
        <v>6</v>
      </c>
      <c r="S65" s="1" t="s">
        <v>348</v>
      </c>
      <c r="T65" s="1" t="str">
        <f t="shared" si="0"/>
        <v>事業用資産</v>
      </c>
      <c r="U65" s="1" t="str">
        <f>IF(R65="","",VLOOKUP(R65,行政目的!$A$2:$B$9,2,FALSE))</f>
        <v>消防</v>
      </c>
    </row>
    <row r="66" spans="1:21">
      <c r="A66" s="1">
        <v>5</v>
      </c>
      <c r="B66" s="1">
        <v>5</v>
      </c>
      <c r="C66" s="1">
        <v>2</v>
      </c>
      <c r="D66" s="1">
        <v>870</v>
      </c>
      <c r="E66" s="1">
        <v>1</v>
      </c>
      <c r="F66" s="1" t="s">
        <v>160</v>
      </c>
      <c r="G66" s="1" t="s">
        <v>230</v>
      </c>
      <c r="H66" s="1" t="s">
        <v>394</v>
      </c>
      <c r="I66" s="3">
        <v>793716</v>
      </c>
      <c r="J66" s="3">
        <v>372246</v>
      </c>
      <c r="K66" s="3">
        <v>53178</v>
      </c>
      <c r="L66" s="3">
        <v>421470</v>
      </c>
      <c r="M66" s="4">
        <v>41182</v>
      </c>
      <c r="N66" s="1">
        <v>7</v>
      </c>
      <c r="O66" s="1">
        <v>15</v>
      </c>
      <c r="P66" s="1">
        <v>8</v>
      </c>
      <c r="Q66" s="1">
        <v>1</v>
      </c>
      <c r="R66" s="1">
        <v>6</v>
      </c>
      <c r="S66" s="1" t="s">
        <v>475</v>
      </c>
      <c r="T66" s="1" t="str">
        <f t="shared" si="0"/>
        <v>事業用資産</v>
      </c>
      <c r="U66" s="1" t="str">
        <f>IF(R66="","",VLOOKUP(R66,行政目的!$A$2:$B$9,2,FALSE))</f>
        <v>消防</v>
      </c>
    </row>
    <row r="67" spans="1:21">
      <c r="A67" s="1">
        <v>5</v>
      </c>
      <c r="B67" s="1">
        <v>5</v>
      </c>
      <c r="C67" s="1">
        <v>2</v>
      </c>
      <c r="D67" s="1">
        <v>871</v>
      </c>
      <c r="E67" s="1">
        <v>1</v>
      </c>
      <c r="F67" s="1" t="s">
        <v>160</v>
      </c>
      <c r="G67" s="1" t="s">
        <v>230</v>
      </c>
      <c r="H67" s="1" t="s">
        <v>36</v>
      </c>
      <c r="I67" s="3">
        <v>129954</v>
      </c>
      <c r="J67" s="3">
        <v>60942</v>
      </c>
      <c r="K67" s="3">
        <v>8706</v>
      </c>
      <c r="L67" s="3">
        <v>69012</v>
      </c>
      <c r="M67" s="4">
        <v>41182</v>
      </c>
      <c r="N67" s="1">
        <v>7</v>
      </c>
      <c r="O67" s="1">
        <v>15</v>
      </c>
      <c r="P67" s="1">
        <v>8</v>
      </c>
      <c r="Q67" s="1">
        <v>1</v>
      </c>
      <c r="R67" s="1">
        <v>6</v>
      </c>
      <c r="S67" s="1" t="s">
        <v>475</v>
      </c>
      <c r="T67" s="1" t="str">
        <f t="shared" si="0"/>
        <v>事業用資産</v>
      </c>
      <c r="U67" s="1" t="str">
        <f>IF(R67="","",VLOOKUP(R67,行政目的!$A$2:$B$9,2,FALSE))</f>
        <v>消防</v>
      </c>
    </row>
    <row r="68" spans="1:21">
      <c r="A68" s="1">
        <v>5</v>
      </c>
      <c r="B68" s="1">
        <v>6</v>
      </c>
      <c r="C68" s="1">
        <v>2</v>
      </c>
      <c r="D68" s="1">
        <v>872</v>
      </c>
      <c r="E68" s="1">
        <v>2</v>
      </c>
      <c r="F68" s="1" t="s">
        <v>160</v>
      </c>
      <c r="G68" s="1" t="s">
        <v>332</v>
      </c>
      <c r="H68" s="1" t="s">
        <v>394</v>
      </c>
      <c r="I68" s="3">
        <v>42209</v>
      </c>
      <c r="J68" s="3">
        <v>42208</v>
      </c>
      <c r="K68" s="3">
        <v>0</v>
      </c>
      <c r="L68" s="3">
        <v>1</v>
      </c>
      <c r="M68" s="4">
        <v>30506</v>
      </c>
      <c r="N68" s="1">
        <v>36</v>
      </c>
      <c r="O68" s="1">
        <v>15</v>
      </c>
      <c r="P68" s="1">
        <v>0</v>
      </c>
      <c r="Q68" s="1">
        <v>1</v>
      </c>
      <c r="R68" s="1">
        <v>6</v>
      </c>
      <c r="S68" s="1" t="s">
        <v>400</v>
      </c>
      <c r="T68" s="1" t="str">
        <f t="shared" si="0"/>
        <v>事業用資産</v>
      </c>
      <c r="U68" s="1" t="str">
        <f>IF(R68="","",VLOOKUP(R68,行政目的!$A$2:$B$9,2,FALSE))</f>
        <v>消防</v>
      </c>
    </row>
    <row r="69" spans="1:21">
      <c r="A69" s="1">
        <v>6</v>
      </c>
      <c r="B69" s="1">
        <v>1</v>
      </c>
      <c r="C69" s="1">
        <v>2</v>
      </c>
      <c r="D69" s="1">
        <v>972</v>
      </c>
      <c r="E69" s="1">
        <v>0</v>
      </c>
      <c r="F69" s="1" t="s">
        <v>124</v>
      </c>
      <c r="G69" s="1" t="s">
        <v>124</v>
      </c>
      <c r="H69" s="1" t="s">
        <v>225</v>
      </c>
      <c r="I69" s="3">
        <v>895178</v>
      </c>
      <c r="J69" s="3">
        <v>359856</v>
      </c>
      <c r="K69" s="3">
        <v>59976</v>
      </c>
      <c r="L69" s="3">
        <v>535322</v>
      </c>
      <c r="M69" s="4">
        <v>41716</v>
      </c>
      <c r="N69" s="1">
        <v>6</v>
      </c>
      <c r="O69" s="1">
        <v>15</v>
      </c>
      <c r="P69" s="1">
        <v>9</v>
      </c>
      <c r="Q69" s="1">
        <v>1</v>
      </c>
      <c r="R69" s="1">
        <v>6</v>
      </c>
      <c r="S69" s="1" t="s">
        <v>348</v>
      </c>
      <c r="T69" s="1" t="str">
        <f t="shared" si="0"/>
        <v>事業用資産</v>
      </c>
      <c r="U69" s="1" t="str">
        <f>IF(R69="","",VLOOKUP(R69,行政目的!$A$2:$B$9,2,FALSE))</f>
        <v>消防</v>
      </c>
    </row>
    <row r="70" spans="1:21">
      <c r="A70" s="1">
        <v>6</v>
      </c>
      <c r="B70" s="1">
        <v>1</v>
      </c>
      <c r="C70" s="1">
        <v>2</v>
      </c>
      <c r="D70" s="1">
        <v>973</v>
      </c>
      <c r="E70" s="1">
        <v>0</v>
      </c>
      <c r="F70" s="1" t="s">
        <v>124</v>
      </c>
      <c r="G70" s="1" t="s">
        <v>124</v>
      </c>
      <c r="H70" s="1" t="s">
        <v>395</v>
      </c>
      <c r="I70" s="3">
        <v>176062</v>
      </c>
      <c r="J70" s="3">
        <v>70776</v>
      </c>
      <c r="K70" s="3">
        <v>11796</v>
      </c>
      <c r="L70" s="3">
        <v>105286</v>
      </c>
      <c r="M70" s="4">
        <v>41716</v>
      </c>
      <c r="N70" s="1">
        <v>6</v>
      </c>
      <c r="O70" s="1">
        <v>15</v>
      </c>
      <c r="P70" s="1">
        <v>9</v>
      </c>
      <c r="Q70" s="1">
        <v>1</v>
      </c>
      <c r="R70" s="1">
        <v>6</v>
      </c>
      <c r="S70" s="1" t="s">
        <v>348</v>
      </c>
      <c r="T70" s="1" t="str">
        <f t="shared" si="0"/>
        <v>事業用資産</v>
      </c>
      <c r="U70" s="1" t="str">
        <f>IF(R70="","",VLOOKUP(R70,行政目的!$A$2:$B$9,2,FALSE))</f>
        <v>消防</v>
      </c>
    </row>
    <row r="71" spans="1:21">
      <c r="A71" s="1">
        <v>6</v>
      </c>
      <c r="B71" s="1">
        <v>1</v>
      </c>
      <c r="C71" s="1">
        <v>2</v>
      </c>
      <c r="D71" s="1">
        <v>974</v>
      </c>
      <c r="E71" s="1">
        <v>0</v>
      </c>
      <c r="F71" s="1" t="s">
        <v>124</v>
      </c>
      <c r="G71" s="1" t="s">
        <v>124</v>
      </c>
      <c r="H71" s="1" t="s">
        <v>396</v>
      </c>
      <c r="I71" s="3">
        <v>7148349</v>
      </c>
      <c r="J71" s="3">
        <v>2873634</v>
      </c>
      <c r="K71" s="3">
        <v>478939</v>
      </c>
      <c r="L71" s="3">
        <v>4274715</v>
      </c>
      <c r="M71" s="4">
        <v>41716</v>
      </c>
      <c r="N71" s="1">
        <v>6</v>
      </c>
      <c r="O71" s="1">
        <v>15</v>
      </c>
      <c r="P71" s="1">
        <v>9</v>
      </c>
      <c r="Q71" s="1">
        <v>1</v>
      </c>
      <c r="R71" s="1">
        <v>6</v>
      </c>
      <c r="S71" s="1" t="s">
        <v>348</v>
      </c>
      <c r="T71" s="1" t="str">
        <f t="shared" si="0"/>
        <v>事業用資産</v>
      </c>
      <c r="U71" s="1" t="str">
        <f>IF(R71="","",VLOOKUP(R71,行政目的!$A$2:$B$9,2,FALSE))</f>
        <v>消防</v>
      </c>
    </row>
    <row r="72" spans="1:21">
      <c r="A72" s="1">
        <v>6</v>
      </c>
      <c r="B72" s="1">
        <v>1</v>
      </c>
      <c r="C72" s="1">
        <v>2</v>
      </c>
      <c r="D72" s="1">
        <v>975</v>
      </c>
      <c r="E72" s="1">
        <v>0</v>
      </c>
      <c r="F72" s="1" t="s">
        <v>124</v>
      </c>
      <c r="G72" s="1" t="s">
        <v>124</v>
      </c>
      <c r="H72" s="1" t="s">
        <v>397</v>
      </c>
      <c r="I72" s="3">
        <v>48443894</v>
      </c>
      <c r="J72" s="3">
        <v>19474440</v>
      </c>
      <c r="K72" s="3">
        <v>3245740</v>
      </c>
      <c r="L72" s="3">
        <v>28969454</v>
      </c>
      <c r="M72" s="4">
        <v>41716</v>
      </c>
      <c r="N72" s="1">
        <v>6</v>
      </c>
      <c r="O72" s="1">
        <v>15</v>
      </c>
      <c r="P72" s="1">
        <v>9</v>
      </c>
      <c r="Q72" s="1">
        <v>1</v>
      </c>
      <c r="R72" s="1">
        <v>6</v>
      </c>
      <c r="S72" s="1" t="s">
        <v>348</v>
      </c>
      <c r="T72" s="1" t="str">
        <f t="shared" si="0"/>
        <v>事業用資産</v>
      </c>
      <c r="U72" s="1" t="str">
        <f>IF(R72="","",VLOOKUP(R72,行政目的!$A$2:$B$9,2,FALSE))</f>
        <v>消防</v>
      </c>
    </row>
    <row r="73" spans="1:21">
      <c r="A73" s="1">
        <v>6</v>
      </c>
      <c r="B73" s="1">
        <v>1</v>
      </c>
      <c r="C73" s="1">
        <v>2</v>
      </c>
      <c r="D73" s="1">
        <v>976</v>
      </c>
      <c r="E73" s="1">
        <v>0</v>
      </c>
      <c r="F73" s="1" t="s">
        <v>124</v>
      </c>
      <c r="G73" s="1" t="s">
        <v>124</v>
      </c>
      <c r="H73" s="1" t="s">
        <v>399</v>
      </c>
      <c r="I73" s="3">
        <v>2305919</v>
      </c>
      <c r="J73" s="3">
        <v>926976</v>
      </c>
      <c r="K73" s="3">
        <v>154496</v>
      </c>
      <c r="L73" s="3">
        <v>1378943</v>
      </c>
      <c r="M73" s="4">
        <v>41716</v>
      </c>
      <c r="N73" s="1">
        <v>6</v>
      </c>
      <c r="O73" s="1">
        <v>15</v>
      </c>
      <c r="P73" s="1">
        <v>9</v>
      </c>
      <c r="Q73" s="1">
        <v>1</v>
      </c>
      <c r="R73" s="1">
        <v>6</v>
      </c>
      <c r="S73" s="1" t="s">
        <v>348</v>
      </c>
      <c r="T73" s="1" t="str">
        <f t="shared" si="0"/>
        <v>事業用資産</v>
      </c>
      <c r="U73" s="1" t="str">
        <f>IF(R73="","",VLOOKUP(R73,行政目的!$A$2:$B$9,2,FALSE))</f>
        <v>消防</v>
      </c>
    </row>
    <row r="74" spans="1:21">
      <c r="A74" s="1">
        <v>7</v>
      </c>
      <c r="B74" s="1">
        <v>1</v>
      </c>
      <c r="C74" s="1">
        <v>2</v>
      </c>
      <c r="D74" s="1">
        <v>927</v>
      </c>
      <c r="E74" s="1">
        <v>0</v>
      </c>
      <c r="F74" s="1" t="s">
        <v>335</v>
      </c>
      <c r="G74" s="1" t="s">
        <v>335</v>
      </c>
      <c r="H74" s="1" t="s">
        <v>353</v>
      </c>
      <c r="I74" s="3">
        <v>454883</v>
      </c>
      <c r="J74" s="3">
        <v>213339</v>
      </c>
      <c r="K74" s="3">
        <v>30477</v>
      </c>
      <c r="L74" s="3">
        <v>241544</v>
      </c>
      <c r="M74" s="4">
        <v>41243</v>
      </c>
      <c r="N74" s="1">
        <v>7</v>
      </c>
      <c r="O74" s="1">
        <v>15</v>
      </c>
      <c r="P74" s="1">
        <v>8</v>
      </c>
      <c r="Q74" s="1">
        <v>1</v>
      </c>
      <c r="R74" s="1">
        <v>6</v>
      </c>
      <c r="S74" s="1" t="s">
        <v>348</v>
      </c>
      <c r="T74" s="1" t="str">
        <f t="shared" si="0"/>
        <v>事業用資産</v>
      </c>
      <c r="U74" s="1" t="str">
        <f>IF(R74="","",VLOOKUP(R74,行政目的!$A$2:$B$9,2,FALSE))</f>
        <v>消防</v>
      </c>
    </row>
    <row r="75" spans="1:21">
      <c r="A75" s="1">
        <v>7</v>
      </c>
      <c r="B75" s="1">
        <v>1</v>
      </c>
      <c r="C75" s="1">
        <v>3</v>
      </c>
      <c r="D75" s="1">
        <v>937</v>
      </c>
      <c r="E75" s="1">
        <v>1</v>
      </c>
      <c r="F75" s="1" t="s">
        <v>335</v>
      </c>
      <c r="G75" s="1" t="s">
        <v>335</v>
      </c>
      <c r="H75" s="1" t="s">
        <v>401</v>
      </c>
      <c r="I75" s="3">
        <v>2888053</v>
      </c>
      <c r="J75" s="3">
        <v>2166036</v>
      </c>
      <c r="K75" s="3">
        <v>361006</v>
      </c>
      <c r="L75" s="3">
        <v>722017</v>
      </c>
      <c r="M75" s="4">
        <v>41716</v>
      </c>
      <c r="N75" s="1">
        <v>6</v>
      </c>
      <c r="O75" s="1">
        <v>8</v>
      </c>
      <c r="P75" s="1">
        <v>2</v>
      </c>
      <c r="Q75" s="1">
        <v>1</v>
      </c>
      <c r="R75" s="1">
        <v>6</v>
      </c>
      <c r="S75" s="1" t="s">
        <v>475</v>
      </c>
      <c r="T75" s="1" t="str">
        <f t="shared" si="0"/>
        <v>事業用資産</v>
      </c>
      <c r="U75" s="1" t="str">
        <f>IF(R75="","",VLOOKUP(R75,行政目的!$A$2:$B$9,2,FALSE))</f>
        <v>消防</v>
      </c>
    </row>
    <row r="76" spans="1:21">
      <c r="A76" s="1">
        <v>7</v>
      </c>
      <c r="B76" s="1">
        <v>1</v>
      </c>
      <c r="C76" s="1">
        <v>3</v>
      </c>
      <c r="D76" s="1">
        <v>938</v>
      </c>
      <c r="E76" s="1">
        <v>1</v>
      </c>
      <c r="F76" s="1" t="s">
        <v>335</v>
      </c>
      <c r="G76" s="1" t="s">
        <v>335</v>
      </c>
      <c r="H76" s="1" t="s">
        <v>222</v>
      </c>
      <c r="I76" s="3">
        <v>309277</v>
      </c>
      <c r="J76" s="3">
        <v>231954</v>
      </c>
      <c r="K76" s="3">
        <v>38659</v>
      </c>
      <c r="L76" s="3">
        <v>77323</v>
      </c>
      <c r="M76" s="4">
        <v>41716</v>
      </c>
      <c r="N76" s="1">
        <v>6</v>
      </c>
      <c r="O76" s="1">
        <v>8</v>
      </c>
      <c r="P76" s="1">
        <v>2</v>
      </c>
      <c r="Q76" s="1">
        <v>1</v>
      </c>
      <c r="R76" s="1">
        <v>6</v>
      </c>
      <c r="S76" s="1" t="s">
        <v>475</v>
      </c>
      <c r="T76" s="1" t="str">
        <f t="shared" si="0"/>
        <v>事業用資産</v>
      </c>
      <c r="U76" s="1" t="str">
        <f>IF(R76="","",VLOOKUP(R76,行政目的!$A$2:$B$9,2,FALSE))</f>
        <v>消防</v>
      </c>
    </row>
    <row r="77" spans="1:21">
      <c r="A77" s="1">
        <v>7</v>
      </c>
      <c r="B77" s="1">
        <v>1</v>
      </c>
      <c r="C77" s="1">
        <v>3</v>
      </c>
      <c r="D77" s="1">
        <v>939</v>
      </c>
      <c r="E77" s="1">
        <v>1</v>
      </c>
      <c r="F77" s="1" t="s">
        <v>335</v>
      </c>
      <c r="G77" s="1" t="s">
        <v>335</v>
      </c>
      <c r="H77" s="1" t="s">
        <v>125</v>
      </c>
      <c r="I77" s="3">
        <v>107446589</v>
      </c>
      <c r="J77" s="3">
        <v>80584938</v>
      </c>
      <c r="K77" s="3">
        <v>13430823</v>
      </c>
      <c r="L77" s="3">
        <v>26861651</v>
      </c>
      <c r="M77" s="4">
        <v>41716</v>
      </c>
      <c r="N77" s="1">
        <v>6</v>
      </c>
      <c r="O77" s="1">
        <v>8</v>
      </c>
      <c r="P77" s="1">
        <v>2</v>
      </c>
      <c r="Q77" s="1">
        <v>1</v>
      </c>
      <c r="R77" s="1">
        <v>6</v>
      </c>
      <c r="S77" s="1" t="s">
        <v>475</v>
      </c>
      <c r="T77" s="1" t="str">
        <f t="shared" si="0"/>
        <v>事業用資産</v>
      </c>
      <c r="U77" s="1" t="str">
        <f>IF(R77="","",VLOOKUP(R77,行政目的!$A$2:$B$9,2,FALSE))</f>
        <v>消防</v>
      </c>
    </row>
    <row r="78" spans="1:21">
      <c r="A78" s="1">
        <v>18</v>
      </c>
      <c r="B78" s="1">
        <v>1</v>
      </c>
      <c r="C78" s="1">
        <v>2</v>
      </c>
      <c r="D78" s="1">
        <v>1</v>
      </c>
      <c r="E78" s="1">
        <v>2</v>
      </c>
      <c r="F78" s="1" t="s">
        <v>350</v>
      </c>
      <c r="G78" s="1" t="s">
        <v>69</v>
      </c>
      <c r="H78" s="1" t="s">
        <v>413</v>
      </c>
      <c r="I78" s="3">
        <v>717295</v>
      </c>
      <c r="J78" s="3">
        <v>96116</v>
      </c>
      <c r="K78" s="3">
        <v>48058</v>
      </c>
      <c r="L78" s="3">
        <v>621179</v>
      </c>
      <c r="M78" s="4">
        <v>42985</v>
      </c>
      <c r="N78" s="1">
        <v>2</v>
      </c>
      <c r="O78" s="1">
        <v>15</v>
      </c>
      <c r="P78" s="1">
        <v>13</v>
      </c>
      <c r="Q78" s="1">
        <v>1</v>
      </c>
      <c r="R78" s="1">
        <v>3</v>
      </c>
      <c r="S78" s="1" t="s">
        <v>400</v>
      </c>
      <c r="T78" s="1" t="str">
        <f t="shared" si="0"/>
        <v>事業用資産</v>
      </c>
      <c r="U78" s="1" t="str">
        <f>IF(R78="","",VLOOKUP(R78,行政目的!$A$2:$B$9,2,FALSE))</f>
        <v>福祉</v>
      </c>
    </row>
    <row r="79" spans="1:21">
      <c r="A79" s="1">
        <v>18</v>
      </c>
      <c r="B79" s="1">
        <v>1</v>
      </c>
      <c r="C79" s="1">
        <v>2</v>
      </c>
      <c r="D79" s="1">
        <v>175</v>
      </c>
      <c r="E79" s="1">
        <v>3</v>
      </c>
      <c r="F79" s="1" t="s">
        <v>350</v>
      </c>
      <c r="G79" s="1" t="s">
        <v>69</v>
      </c>
      <c r="H79" s="1" t="s">
        <v>182</v>
      </c>
      <c r="I79" s="3">
        <v>17681794</v>
      </c>
      <c r="J79" s="3">
        <v>1184680</v>
      </c>
      <c r="K79" s="3">
        <v>1184680</v>
      </c>
      <c r="L79" s="3">
        <v>16497114</v>
      </c>
      <c r="M79" s="4">
        <v>43531</v>
      </c>
      <c r="N79" s="1">
        <v>1</v>
      </c>
      <c r="O79" s="1">
        <v>15</v>
      </c>
      <c r="P79" s="1">
        <v>14</v>
      </c>
      <c r="Q79" s="1">
        <v>1</v>
      </c>
      <c r="R79" s="1">
        <v>3</v>
      </c>
      <c r="S79" s="1" t="s">
        <v>400</v>
      </c>
      <c r="T79" s="1" t="str">
        <f t="shared" si="0"/>
        <v>事業用資産</v>
      </c>
      <c r="U79" s="1" t="str">
        <f>IF(R79="","",VLOOKUP(R79,行政目的!$A$2:$B$9,2,FALSE))</f>
        <v>福祉</v>
      </c>
    </row>
    <row r="80" spans="1:21">
      <c r="A80" s="1">
        <v>18</v>
      </c>
      <c r="B80" s="1">
        <v>1</v>
      </c>
      <c r="C80" s="1">
        <v>2</v>
      </c>
      <c r="D80" s="1">
        <v>177</v>
      </c>
      <c r="E80" s="1">
        <v>2</v>
      </c>
      <c r="F80" s="1" t="s">
        <v>350</v>
      </c>
      <c r="G80" s="1" t="s">
        <v>69</v>
      </c>
      <c r="H80" s="1" t="s">
        <v>50</v>
      </c>
      <c r="I80" s="3">
        <v>3234444</v>
      </c>
      <c r="J80" s="3">
        <v>216707</v>
      </c>
      <c r="K80" s="3">
        <v>216707</v>
      </c>
      <c r="L80" s="3">
        <v>3017737</v>
      </c>
      <c r="M80" s="4">
        <v>43371</v>
      </c>
      <c r="N80" s="1">
        <v>1</v>
      </c>
      <c r="O80" s="1">
        <v>15</v>
      </c>
      <c r="P80" s="1">
        <v>14</v>
      </c>
      <c r="Q80" s="1">
        <v>1</v>
      </c>
      <c r="R80" s="1">
        <v>3</v>
      </c>
      <c r="S80" s="1" t="s">
        <v>400</v>
      </c>
      <c r="T80" s="1" t="str">
        <f t="shared" si="0"/>
        <v>事業用資産</v>
      </c>
      <c r="U80" s="1" t="str">
        <f>IF(R80="","",VLOOKUP(R80,行政目的!$A$2:$B$9,2,FALSE))</f>
        <v>福祉</v>
      </c>
    </row>
    <row r="81" spans="1:21">
      <c r="A81" s="1">
        <v>18</v>
      </c>
      <c r="B81" s="1">
        <v>1</v>
      </c>
      <c r="C81" s="1">
        <v>2</v>
      </c>
      <c r="D81" s="1">
        <v>608</v>
      </c>
      <c r="E81" s="1">
        <v>2</v>
      </c>
      <c r="F81" s="1" t="s">
        <v>350</v>
      </c>
      <c r="G81" s="1" t="s">
        <v>69</v>
      </c>
      <c r="H81" s="1" t="s">
        <v>403</v>
      </c>
      <c r="I81" s="3">
        <v>4575512</v>
      </c>
      <c r="J81" s="3">
        <v>306559</v>
      </c>
      <c r="K81" s="3">
        <v>306559</v>
      </c>
      <c r="L81" s="3">
        <v>4268953</v>
      </c>
      <c r="M81" s="4">
        <v>43531</v>
      </c>
      <c r="N81" s="1">
        <v>1</v>
      </c>
      <c r="O81" s="1">
        <v>15</v>
      </c>
      <c r="P81" s="1">
        <v>14</v>
      </c>
      <c r="Q81" s="1">
        <v>1</v>
      </c>
      <c r="R81" s="1">
        <v>3</v>
      </c>
      <c r="S81" s="1" t="s">
        <v>400</v>
      </c>
      <c r="T81" s="1" t="str">
        <f t="shared" si="0"/>
        <v>事業用資産</v>
      </c>
      <c r="U81" s="1" t="str">
        <f>IF(R81="","",VLOOKUP(R81,行政目的!$A$2:$B$9,2,FALSE))</f>
        <v>福祉</v>
      </c>
    </row>
    <row r="82" spans="1:21">
      <c r="A82" s="1">
        <v>19</v>
      </c>
      <c r="B82" s="1">
        <v>2</v>
      </c>
      <c r="C82" s="1">
        <v>3</v>
      </c>
      <c r="D82" s="1">
        <v>883</v>
      </c>
      <c r="E82" s="1">
        <v>2</v>
      </c>
      <c r="F82" s="1" t="s">
        <v>101</v>
      </c>
      <c r="G82" s="1" t="s">
        <v>336</v>
      </c>
      <c r="H82" s="1" t="s">
        <v>227</v>
      </c>
      <c r="I82" s="3">
        <v>16904819</v>
      </c>
      <c r="J82" s="3">
        <v>3397866</v>
      </c>
      <c r="K82" s="3">
        <v>1132622</v>
      </c>
      <c r="L82" s="3">
        <v>13506953</v>
      </c>
      <c r="M82" s="4">
        <v>42674</v>
      </c>
      <c r="N82" s="1">
        <v>3</v>
      </c>
      <c r="O82" s="1">
        <v>15</v>
      </c>
      <c r="P82" s="1">
        <v>12</v>
      </c>
      <c r="Q82" s="1">
        <v>1</v>
      </c>
      <c r="R82" s="1">
        <v>3</v>
      </c>
      <c r="S82" s="1" t="s">
        <v>400</v>
      </c>
      <c r="T82" s="1" t="str">
        <f t="shared" si="0"/>
        <v>事業用資産</v>
      </c>
      <c r="U82" s="1" t="str">
        <f>IF(R82="","",VLOOKUP(R82,行政目的!$A$2:$B$9,2,FALSE))</f>
        <v>福祉</v>
      </c>
    </row>
    <row r="83" spans="1:21">
      <c r="A83" s="1">
        <v>19</v>
      </c>
      <c r="B83" s="1">
        <v>2</v>
      </c>
      <c r="C83" s="1">
        <v>3</v>
      </c>
      <c r="D83" s="1">
        <v>884</v>
      </c>
      <c r="E83" s="1">
        <v>2</v>
      </c>
      <c r="F83" s="1" t="s">
        <v>101</v>
      </c>
      <c r="G83" s="1" t="s">
        <v>336</v>
      </c>
      <c r="H83" s="1" t="s">
        <v>289</v>
      </c>
      <c r="I83" s="3">
        <v>4361760</v>
      </c>
      <c r="J83" s="3">
        <v>1635660</v>
      </c>
      <c r="K83" s="3">
        <v>545220</v>
      </c>
      <c r="L83" s="3">
        <v>2726100</v>
      </c>
      <c r="M83" s="4">
        <v>42674</v>
      </c>
      <c r="N83" s="1">
        <v>3</v>
      </c>
      <c r="O83" s="1">
        <v>8</v>
      </c>
      <c r="P83" s="1">
        <v>5</v>
      </c>
      <c r="Q83" s="1">
        <v>1</v>
      </c>
      <c r="R83" s="1">
        <v>3</v>
      </c>
      <c r="S83" s="1" t="s">
        <v>400</v>
      </c>
      <c r="T83" s="1" t="str">
        <f t="shared" si="0"/>
        <v>事業用資産</v>
      </c>
      <c r="U83" s="1" t="str">
        <f>IF(R83="","",VLOOKUP(R83,行政目的!$A$2:$B$9,2,FALSE))</f>
        <v>福祉</v>
      </c>
    </row>
    <row r="84" spans="1:21">
      <c r="A84" s="1">
        <v>19</v>
      </c>
      <c r="B84" s="1">
        <v>2</v>
      </c>
      <c r="C84" s="1">
        <v>3</v>
      </c>
      <c r="D84" s="1">
        <v>885</v>
      </c>
      <c r="E84" s="1">
        <v>2</v>
      </c>
      <c r="F84" s="1" t="s">
        <v>101</v>
      </c>
      <c r="G84" s="1" t="s">
        <v>336</v>
      </c>
      <c r="H84" s="1" t="s">
        <v>135</v>
      </c>
      <c r="I84" s="3">
        <v>34146739</v>
      </c>
      <c r="J84" s="3">
        <v>6863493</v>
      </c>
      <c r="K84" s="3">
        <v>2287831</v>
      </c>
      <c r="L84" s="3">
        <v>27283246</v>
      </c>
      <c r="M84" s="4">
        <v>42674</v>
      </c>
      <c r="N84" s="1">
        <v>3</v>
      </c>
      <c r="O84" s="1">
        <v>15</v>
      </c>
      <c r="P84" s="1">
        <v>12</v>
      </c>
      <c r="Q84" s="1">
        <v>1</v>
      </c>
      <c r="R84" s="1">
        <v>3</v>
      </c>
      <c r="S84" s="1" t="s">
        <v>400</v>
      </c>
      <c r="T84" s="1" t="str">
        <f t="shared" si="0"/>
        <v>事業用資産</v>
      </c>
      <c r="U84" s="1" t="str">
        <f>IF(R84="","",VLOOKUP(R84,行政目的!$A$2:$B$9,2,FALSE))</f>
        <v>福祉</v>
      </c>
    </row>
    <row r="85" spans="1:21">
      <c r="A85" s="1">
        <v>19</v>
      </c>
      <c r="B85" s="1">
        <v>2</v>
      </c>
      <c r="C85" s="1">
        <v>3</v>
      </c>
      <c r="D85" s="1">
        <v>886</v>
      </c>
      <c r="E85" s="1">
        <v>2</v>
      </c>
      <c r="F85" s="1" t="s">
        <v>101</v>
      </c>
      <c r="G85" s="1" t="s">
        <v>336</v>
      </c>
      <c r="H85" s="1" t="s">
        <v>404</v>
      </c>
      <c r="I85" s="3">
        <v>1349126</v>
      </c>
      <c r="J85" s="3">
        <v>271173</v>
      </c>
      <c r="K85" s="3">
        <v>90391</v>
      </c>
      <c r="L85" s="3">
        <v>1077953</v>
      </c>
      <c r="M85" s="4">
        <v>42674</v>
      </c>
      <c r="N85" s="1">
        <v>3</v>
      </c>
      <c r="O85" s="1">
        <v>15</v>
      </c>
      <c r="P85" s="1">
        <v>12</v>
      </c>
      <c r="Q85" s="1">
        <v>1</v>
      </c>
      <c r="R85" s="1">
        <v>3</v>
      </c>
      <c r="S85" s="1" t="s">
        <v>400</v>
      </c>
      <c r="T85" s="1" t="str">
        <f t="shared" si="0"/>
        <v>事業用資産</v>
      </c>
      <c r="U85" s="1" t="str">
        <f>IF(R85="","",VLOOKUP(R85,行政目的!$A$2:$B$9,2,FALSE))</f>
        <v>福祉</v>
      </c>
    </row>
    <row r="86" spans="1:21">
      <c r="A86" s="1">
        <v>19</v>
      </c>
      <c r="B86" s="1">
        <v>2</v>
      </c>
      <c r="C86" s="1">
        <v>3</v>
      </c>
      <c r="D86" s="1">
        <v>887</v>
      </c>
      <c r="E86" s="1">
        <v>2</v>
      </c>
      <c r="F86" s="1" t="s">
        <v>101</v>
      </c>
      <c r="G86" s="1" t="s">
        <v>336</v>
      </c>
      <c r="H86" s="1" t="s">
        <v>406</v>
      </c>
      <c r="I86" s="3">
        <v>10673321</v>
      </c>
      <c r="J86" s="3">
        <v>2145336</v>
      </c>
      <c r="K86" s="3">
        <v>715112</v>
      </c>
      <c r="L86" s="3">
        <v>8527985</v>
      </c>
      <c r="M86" s="4">
        <v>42674</v>
      </c>
      <c r="N86" s="1">
        <v>3</v>
      </c>
      <c r="O86" s="1">
        <v>15</v>
      </c>
      <c r="P86" s="1">
        <v>12</v>
      </c>
      <c r="Q86" s="1">
        <v>1</v>
      </c>
      <c r="R86" s="1">
        <v>3</v>
      </c>
      <c r="S86" s="1" t="s">
        <v>400</v>
      </c>
      <c r="T86" s="1" t="str">
        <f t="shared" si="0"/>
        <v>事業用資産</v>
      </c>
      <c r="U86" s="1" t="str">
        <f>IF(R86="","",VLOOKUP(R86,行政目的!$A$2:$B$9,2,FALSE))</f>
        <v>福祉</v>
      </c>
    </row>
    <row r="87" spans="1:21">
      <c r="A87" s="1">
        <v>19</v>
      </c>
      <c r="B87" s="1">
        <v>2</v>
      </c>
      <c r="C87" s="1">
        <v>3</v>
      </c>
      <c r="D87" s="1">
        <v>888</v>
      </c>
      <c r="E87" s="1">
        <v>2</v>
      </c>
      <c r="F87" s="1" t="s">
        <v>101</v>
      </c>
      <c r="G87" s="1" t="s">
        <v>336</v>
      </c>
      <c r="H87" s="1" t="s">
        <v>228</v>
      </c>
      <c r="I87" s="3">
        <v>33123504</v>
      </c>
      <c r="J87" s="3">
        <v>6657822</v>
      </c>
      <c r="K87" s="3">
        <v>2219274</v>
      </c>
      <c r="L87" s="3">
        <v>26465682</v>
      </c>
      <c r="M87" s="4">
        <v>42674</v>
      </c>
      <c r="N87" s="1">
        <v>3</v>
      </c>
      <c r="O87" s="1">
        <v>15</v>
      </c>
      <c r="P87" s="1">
        <v>12</v>
      </c>
      <c r="Q87" s="1">
        <v>1</v>
      </c>
      <c r="R87" s="1">
        <v>3</v>
      </c>
      <c r="S87" s="1" t="s">
        <v>400</v>
      </c>
      <c r="T87" s="1" t="str">
        <f t="shared" si="0"/>
        <v>事業用資産</v>
      </c>
      <c r="U87" s="1" t="str">
        <f>IF(R87="","",VLOOKUP(R87,行政目的!$A$2:$B$9,2,FALSE))</f>
        <v>福祉</v>
      </c>
    </row>
    <row r="88" spans="1:21">
      <c r="A88" s="1">
        <v>19</v>
      </c>
      <c r="B88" s="1">
        <v>2</v>
      </c>
      <c r="C88" s="1">
        <v>3</v>
      </c>
      <c r="D88" s="1">
        <v>889</v>
      </c>
      <c r="E88" s="1">
        <v>2</v>
      </c>
      <c r="F88" s="1" t="s">
        <v>101</v>
      </c>
      <c r="G88" s="1" t="s">
        <v>336</v>
      </c>
      <c r="H88" s="1" t="s">
        <v>265</v>
      </c>
      <c r="I88" s="3">
        <v>6132103</v>
      </c>
      <c r="J88" s="3">
        <v>2299536</v>
      </c>
      <c r="K88" s="3">
        <v>766512</v>
      </c>
      <c r="L88" s="3">
        <v>3832567</v>
      </c>
      <c r="M88" s="4">
        <v>42674</v>
      </c>
      <c r="N88" s="1">
        <v>3</v>
      </c>
      <c r="O88" s="1">
        <v>8</v>
      </c>
      <c r="P88" s="1">
        <v>5</v>
      </c>
      <c r="Q88" s="1">
        <v>1</v>
      </c>
      <c r="R88" s="1">
        <v>3</v>
      </c>
      <c r="S88" s="1" t="s">
        <v>400</v>
      </c>
      <c r="T88" s="1" t="str">
        <f t="shared" si="0"/>
        <v>事業用資産</v>
      </c>
      <c r="U88" s="1" t="str">
        <f>IF(R88="","",VLOOKUP(R88,行政目的!$A$2:$B$9,2,FALSE))</f>
        <v>福祉</v>
      </c>
    </row>
    <row r="89" spans="1:21">
      <c r="A89" s="1">
        <v>19</v>
      </c>
      <c r="B89" s="1">
        <v>2</v>
      </c>
      <c r="C89" s="1">
        <v>3</v>
      </c>
      <c r="D89" s="1">
        <v>890</v>
      </c>
      <c r="E89" s="1">
        <v>2</v>
      </c>
      <c r="F89" s="1" t="s">
        <v>101</v>
      </c>
      <c r="G89" s="1" t="s">
        <v>336</v>
      </c>
      <c r="H89" s="1" t="s">
        <v>408</v>
      </c>
      <c r="I89" s="3">
        <v>4896936</v>
      </c>
      <c r="J89" s="3">
        <v>984282</v>
      </c>
      <c r="K89" s="3">
        <v>328094</v>
      </c>
      <c r="L89" s="3">
        <v>3912654</v>
      </c>
      <c r="M89" s="4">
        <v>42674</v>
      </c>
      <c r="N89" s="1">
        <v>3</v>
      </c>
      <c r="O89" s="1">
        <v>15</v>
      </c>
      <c r="P89" s="1">
        <v>12</v>
      </c>
      <c r="Q89" s="1">
        <v>1</v>
      </c>
      <c r="R89" s="1">
        <v>3</v>
      </c>
      <c r="S89" s="1" t="s">
        <v>400</v>
      </c>
      <c r="T89" s="1" t="str">
        <f t="shared" si="0"/>
        <v>事業用資産</v>
      </c>
      <c r="U89" s="1" t="str">
        <f>IF(R89="","",VLOOKUP(R89,行政目的!$A$2:$B$9,2,FALSE))</f>
        <v>福祉</v>
      </c>
    </row>
    <row r="90" spans="1:21">
      <c r="A90" s="1">
        <v>19</v>
      </c>
      <c r="B90" s="1">
        <v>2</v>
      </c>
      <c r="C90" s="1">
        <v>3</v>
      </c>
      <c r="D90" s="1">
        <v>891</v>
      </c>
      <c r="E90" s="1">
        <v>2</v>
      </c>
      <c r="F90" s="1" t="s">
        <v>101</v>
      </c>
      <c r="G90" s="1" t="s">
        <v>336</v>
      </c>
      <c r="H90" s="1" t="s">
        <v>380</v>
      </c>
      <c r="I90" s="3">
        <v>3123022</v>
      </c>
      <c r="J90" s="3">
        <v>627726</v>
      </c>
      <c r="K90" s="3">
        <v>209242</v>
      </c>
      <c r="L90" s="3">
        <v>2495296</v>
      </c>
      <c r="M90" s="4">
        <v>42674</v>
      </c>
      <c r="N90" s="1">
        <v>3</v>
      </c>
      <c r="O90" s="1">
        <v>15</v>
      </c>
      <c r="P90" s="1">
        <v>12</v>
      </c>
      <c r="Q90" s="1">
        <v>1</v>
      </c>
      <c r="R90" s="1">
        <v>3</v>
      </c>
      <c r="S90" s="1" t="s">
        <v>400</v>
      </c>
      <c r="T90" s="1" t="str">
        <f t="shared" si="0"/>
        <v>事業用資産</v>
      </c>
      <c r="U90" s="1" t="str">
        <f>IF(R90="","",VLOOKUP(R90,行政目的!$A$2:$B$9,2,FALSE))</f>
        <v>福祉</v>
      </c>
    </row>
    <row r="91" spans="1:21">
      <c r="A91" s="1">
        <v>19</v>
      </c>
      <c r="B91" s="1">
        <v>2</v>
      </c>
      <c r="C91" s="1">
        <v>3</v>
      </c>
      <c r="D91" s="1">
        <v>892</v>
      </c>
      <c r="E91" s="1">
        <v>2</v>
      </c>
      <c r="F91" s="1" t="s">
        <v>101</v>
      </c>
      <c r="G91" s="1" t="s">
        <v>336</v>
      </c>
      <c r="H91" s="1" t="s">
        <v>162</v>
      </c>
      <c r="I91" s="3">
        <v>4971737</v>
      </c>
      <c r="J91" s="3">
        <v>999318</v>
      </c>
      <c r="K91" s="3">
        <v>333106</v>
      </c>
      <c r="L91" s="3">
        <v>3972419</v>
      </c>
      <c r="M91" s="4">
        <v>42674</v>
      </c>
      <c r="N91" s="1">
        <v>3</v>
      </c>
      <c r="O91" s="1">
        <v>15</v>
      </c>
      <c r="P91" s="1">
        <v>12</v>
      </c>
      <c r="Q91" s="1">
        <v>1</v>
      </c>
      <c r="R91" s="1">
        <v>3</v>
      </c>
      <c r="S91" s="1" t="s">
        <v>400</v>
      </c>
      <c r="T91" s="1" t="str">
        <f t="shared" si="0"/>
        <v>事業用資産</v>
      </c>
      <c r="U91" s="1" t="str">
        <f>IF(R91="","",VLOOKUP(R91,行政目的!$A$2:$B$9,2,FALSE))</f>
        <v>福祉</v>
      </c>
    </row>
    <row r="92" spans="1:21">
      <c r="A92" s="1">
        <v>19</v>
      </c>
      <c r="B92" s="1">
        <v>2</v>
      </c>
      <c r="C92" s="1">
        <v>3</v>
      </c>
      <c r="D92" s="1">
        <v>893</v>
      </c>
      <c r="E92" s="1">
        <v>2</v>
      </c>
      <c r="F92" s="1" t="s">
        <v>101</v>
      </c>
      <c r="G92" s="1" t="s">
        <v>336</v>
      </c>
      <c r="H92" s="1" t="s">
        <v>79</v>
      </c>
      <c r="I92" s="3">
        <v>3112258</v>
      </c>
      <c r="J92" s="3">
        <v>625563</v>
      </c>
      <c r="K92" s="3">
        <v>208521</v>
      </c>
      <c r="L92" s="3">
        <v>2486695</v>
      </c>
      <c r="M92" s="4">
        <v>42674</v>
      </c>
      <c r="N92" s="1">
        <v>3</v>
      </c>
      <c r="O92" s="1">
        <v>15</v>
      </c>
      <c r="P92" s="1">
        <v>12</v>
      </c>
      <c r="Q92" s="1">
        <v>1</v>
      </c>
      <c r="R92" s="1">
        <v>3</v>
      </c>
      <c r="S92" s="1" t="s">
        <v>400</v>
      </c>
      <c r="T92" s="1" t="str">
        <f t="shared" si="0"/>
        <v>事業用資産</v>
      </c>
      <c r="U92" s="1" t="str">
        <f>IF(R92="","",VLOOKUP(R92,行政目的!$A$2:$B$9,2,FALSE))</f>
        <v>福祉</v>
      </c>
    </row>
    <row r="93" spans="1:21">
      <c r="A93" s="1">
        <v>19</v>
      </c>
      <c r="B93" s="1">
        <v>2</v>
      </c>
      <c r="C93" s="1">
        <v>3</v>
      </c>
      <c r="D93" s="1">
        <v>894</v>
      </c>
      <c r="E93" s="1">
        <v>2</v>
      </c>
      <c r="F93" s="1" t="s">
        <v>101</v>
      </c>
      <c r="G93" s="1" t="s">
        <v>336</v>
      </c>
      <c r="H93" s="1" t="s">
        <v>409</v>
      </c>
      <c r="I93" s="3">
        <v>10597712</v>
      </c>
      <c r="J93" s="3">
        <v>2130138</v>
      </c>
      <c r="K93" s="3">
        <v>710046</v>
      </c>
      <c r="L93" s="3">
        <v>8467574</v>
      </c>
      <c r="M93" s="4">
        <v>42674</v>
      </c>
      <c r="N93" s="1">
        <v>3</v>
      </c>
      <c r="O93" s="1">
        <v>15</v>
      </c>
      <c r="P93" s="1">
        <v>12</v>
      </c>
      <c r="Q93" s="1">
        <v>1</v>
      </c>
      <c r="R93" s="1">
        <v>3</v>
      </c>
      <c r="S93" s="1" t="s">
        <v>400</v>
      </c>
      <c r="T93" s="1" t="str">
        <f t="shared" si="0"/>
        <v>事業用資産</v>
      </c>
      <c r="U93" s="1" t="str">
        <f>IF(R93="","",VLOOKUP(R93,行政目的!$A$2:$B$9,2,FALSE))</f>
        <v>福祉</v>
      </c>
    </row>
    <row r="94" spans="1:21">
      <c r="A94" s="1">
        <v>19</v>
      </c>
      <c r="B94" s="1">
        <v>2</v>
      </c>
      <c r="C94" s="1">
        <v>3</v>
      </c>
      <c r="D94" s="1">
        <v>895</v>
      </c>
      <c r="E94" s="1">
        <v>2</v>
      </c>
      <c r="F94" s="1" t="s">
        <v>101</v>
      </c>
      <c r="G94" s="1" t="s">
        <v>336</v>
      </c>
      <c r="H94" s="1" t="s">
        <v>99</v>
      </c>
      <c r="I94" s="3">
        <v>4035403</v>
      </c>
      <c r="J94" s="3">
        <v>811116</v>
      </c>
      <c r="K94" s="3">
        <v>270372</v>
      </c>
      <c r="L94" s="3">
        <v>3224287</v>
      </c>
      <c r="M94" s="4">
        <v>42674</v>
      </c>
      <c r="N94" s="1">
        <v>3</v>
      </c>
      <c r="O94" s="1">
        <v>15</v>
      </c>
      <c r="P94" s="1">
        <v>12</v>
      </c>
      <c r="Q94" s="1">
        <v>1</v>
      </c>
      <c r="R94" s="1">
        <v>3</v>
      </c>
      <c r="S94" s="1" t="s">
        <v>400</v>
      </c>
      <c r="T94" s="1" t="str">
        <f t="shared" si="0"/>
        <v>事業用資産</v>
      </c>
      <c r="U94" s="1" t="str">
        <f>IF(R94="","",VLOOKUP(R94,行政目的!$A$2:$B$9,2,FALSE))</f>
        <v>福祉</v>
      </c>
    </row>
    <row r="95" spans="1:21">
      <c r="A95" s="1">
        <v>19</v>
      </c>
      <c r="B95" s="1">
        <v>2</v>
      </c>
      <c r="C95" s="1">
        <v>3</v>
      </c>
      <c r="D95" s="1">
        <v>896</v>
      </c>
      <c r="E95" s="1">
        <v>2</v>
      </c>
      <c r="F95" s="1" t="s">
        <v>101</v>
      </c>
      <c r="G95" s="1" t="s">
        <v>336</v>
      </c>
      <c r="H95" s="1" t="s">
        <v>410</v>
      </c>
      <c r="I95" s="3">
        <v>188834</v>
      </c>
      <c r="J95" s="3">
        <v>37953</v>
      </c>
      <c r="K95" s="3">
        <v>12651</v>
      </c>
      <c r="L95" s="3">
        <v>150881</v>
      </c>
      <c r="M95" s="4">
        <v>42674</v>
      </c>
      <c r="N95" s="1">
        <v>3</v>
      </c>
      <c r="O95" s="1">
        <v>15</v>
      </c>
      <c r="P95" s="1">
        <v>12</v>
      </c>
      <c r="Q95" s="1">
        <v>1</v>
      </c>
      <c r="R95" s="1">
        <v>3</v>
      </c>
      <c r="S95" s="1" t="s">
        <v>400</v>
      </c>
      <c r="T95" s="1" t="str">
        <f t="shared" si="0"/>
        <v>事業用資産</v>
      </c>
      <c r="U95" s="1" t="str">
        <f>IF(R95="","",VLOOKUP(R95,行政目的!$A$2:$B$9,2,FALSE))</f>
        <v>福祉</v>
      </c>
    </row>
    <row r="96" spans="1:21">
      <c r="A96" s="1">
        <v>19</v>
      </c>
      <c r="B96" s="1">
        <v>2</v>
      </c>
      <c r="C96" s="1">
        <v>3</v>
      </c>
      <c r="D96" s="1">
        <v>897</v>
      </c>
      <c r="E96" s="1">
        <v>2</v>
      </c>
      <c r="F96" s="1" t="s">
        <v>101</v>
      </c>
      <c r="G96" s="1" t="s">
        <v>336</v>
      </c>
      <c r="H96" s="1" t="s">
        <v>119</v>
      </c>
      <c r="I96" s="3">
        <v>6638377</v>
      </c>
      <c r="J96" s="3">
        <v>2489391</v>
      </c>
      <c r="K96" s="3">
        <v>829797</v>
      </c>
      <c r="L96" s="3">
        <v>4148986</v>
      </c>
      <c r="M96" s="4">
        <v>42674</v>
      </c>
      <c r="N96" s="1">
        <v>3</v>
      </c>
      <c r="O96" s="1">
        <v>8</v>
      </c>
      <c r="P96" s="1">
        <v>5</v>
      </c>
      <c r="Q96" s="1">
        <v>1</v>
      </c>
      <c r="R96" s="1">
        <v>3</v>
      </c>
      <c r="S96" s="1" t="s">
        <v>400</v>
      </c>
      <c r="T96" s="1" t="str">
        <f t="shared" si="0"/>
        <v>事業用資産</v>
      </c>
      <c r="U96" s="1" t="str">
        <f>IF(R96="","",VLOOKUP(R96,行政目的!$A$2:$B$9,2,FALSE))</f>
        <v>福祉</v>
      </c>
    </row>
    <row r="97" spans="1:21">
      <c r="A97" s="1">
        <v>19</v>
      </c>
      <c r="B97" s="1">
        <v>2</v>
      </c>
      <c r="C97" s="1">
        <v>3</v>
      </c>
      <c r="D97" s="1">
        <v>898</v>
      </c>
      <c r="E97" s="1">
        <v>2</v>
      </c>
      <c r="F97" s="1" t="s">
        <v>101</v>
      </c>
      <c r="G97" s="1" t="s">
        <v>336</v>
      </c>
      <c r="H97" s="1" t="s">
        <v>412</v>
      </c>
      <c r="I97" s="3">
        <v>206276439</v>
      </c>
      <c r="J97" s="3">
        <v>41461563</v>
      </c>
      <c r="K97" s="3">
        <v>13820521</v>
      </c>
      <c r="L97" s="3">
        <v>164814876</v>
      </c>
      <c r="M97" s="4">
        <v>42674</v>
      </c>
      <c r="N97" s="1">
        <v>3</v>
      </c>
      <c r="O97" s="1">
        <v>15</v>
      </c>
      <c r="P97" s="1">
        <v>12</v>
      </c>
      <c r="Q97" s="1">
        <v>1</v>
      </c>
      <c r="R97" s="1">
        <v>3</v>
      </c>
      <c r="S97" s="1" t="s">
        <v>400</v>
      </c>
      <c r="T97" s="1" t="str">
        <f t="shared" si="0"/>
        <v>事業用資産</v>
      </c>
      <c r="U97" s="1" t="str">
        <f>IF(R97="","",VLOOKUP(R97,行政目的!$A$2:$B$9,2,FALSE))</f>
        <v>福祉</v>
      </c>
    </row>
    <row r="98" spans="1:21">
      <c r="A98" s="1">
        <v>19</v>
      </c>
      <c r="B98" s="1">
        <v>2</v>
      </c>
      <c r="C98" s="1">
        <v>3</v>
      </c>
      <c r="D98" s="1">
        <v>899</v>
      </c>
      <c r="E98" s="1">
        <v>2</v>
      </c>
      <c r="F98" s="1" t="s">
        <v>101</v>
      </c>
      <c r="G98" s="1" t="s">
        <v>336</v>
      </c>
      <c r="H98" s="1" t="s">
        <v>149</v>
      </c>
      <c r="I98" s="3">
        <v>111754610</v>
      </c>
      <c r="J98" s="3">
        <v>22462674</v>
      </c>
      <c r="K98" s="3">
        <v>7487558</v>
      </c>
      <c r="L98" s="3">
        <v>89291936</v>
      </c>
      <c r="M98" s="4">
        <v>42674</v>
      </c>
      <c r="N98" s="1">
        <v>3</v>
      </c>
      <c r="O98" s="1">
        <v>15</v>
      </c>
      <c r="P98" s="1">
        <v>12</v>
      </c>
      <c r="Q98" s="1">
        <v>1</v>
      </c>
      <c r="R98" s="1">
        <v>3</v>
      </c>
      <c r="S98" s="1" t="s">
        <v>400</v>
      </c>
      <c r="T98" s="1" t="str">
        <f t="shared" si="0"/>
        <v>事業用資産</v>
      </c>
      <c r="U98" s="1" t="str">
        <f>IF(R98="","",VLOOKUP(R98,行政目的!$A$2:$B$9,2,FALSE))</f>
        <v>福祉</v>
      </c>
    </row>
    <row r="99" spans="1:21">
      <c r="A99" s="1">
        <v>19</v>
      </c>
      <c r="B99" s="1">
        <v>2</v>
      </c>
      <c r="C99" s="1">
        <v>3</v>
      </c>
      <c r="D99" s="1">
        <v>900</v>
      </c>
      <c r="E99" s="1">
        <v>2</v>
      </c>
      <c r="F99" s="1" t="s">
        <v>101</v>
      </c>
      <c r="G99" s="1" t="s">
        <v>336</v>
      </c>
      <c r="H99" s="1" t="s">
        <v>210</v>
      </c>
      <c r="I99" s="3">
        <v>18323149</v>
      </c>
      <c r="J99" s="3">
        <v>3682950</v>
      </c>
      <c r="K99" s="3">
        <v>1227650</v>
      </c>
      <c r="L99" s="3">
        <v>14640199</v>
      </c>
      <c r="M99" s="4">
        <v>42674</v>
      </c>
      <c r="N99" s="1">
        <v>3</v>
      </c>
      <c r="O99" s="1">
        <v>15</v>
      </c>
      <c r="P99" s="1">
        <v>12</v>
      </c>
      <c r="Q99" s="1">
        <v>1</v>
      </c>
      <c r="R99" s="1">
        <v>3</v>
      </c>
      <c r="S99" s="1" t="s">
        <v>400</v>
      </c>
      <c r="T99" s="1" t="str">
        <f t="shared" si="0"/>
        <v>事業用資産</v>
      </c>
      <c r="U99" s="1" t="str">
        <f>IF(R99="","",VLOOKUP(R99,行政目的!$A$2:$B$9,2,FALSE))</f>
        <v>福祉</v>
      </c>
    </row>
    <row r="100" spans="1:21">
      <c r="A100" s="1">
        <v>19</v>
      </c>
      <c r="B100" s="1">
        <v>2</v>
      </c>
      <c r="C100" s="1">
        <v>3</v>
      </c>
      <c r="D100" s="1">
        <v>901</v>
      </c>
      <c r="E100" s="1">
        <v>2</v>
      </c>
      <c r="F100" s="1" t="s">
        <v>101</v>
      </c>
      <c r="G100" s="1" t="s">
        <v>336</v>
      </c>
      <c r="H100" s="1" t="s">
        <v>412</v>
      </c>
      <c r="I100" s="3">
        <v>804576</v>
      </c>
      <c r="J100" s="3">
        <v>161718</v>
      </c>
      <c r="K100" s="3">
        <v>53906</v>
      </c>
      <c r="L100" s="3">
        <v>642858</v>
      </c>
      <c r="M100" s="4">
        <v>42674</v>
      </c>
      <c r="N100" s="1">
        <v>3</v>
      </c>
      <c r="O100" s="1">
        <v>15</v>
      </c>
      <c r="P100" s="1">
        <v>12</v>
      </c>
      <c r="Q100" s="1">
        <v>1</v>
      </c>
      <c r="R100" s="1">
        <v>3</v>
      </c>
      <c r="S100" s="1" t="s">
        <v>400</v>
      </c>
      <c r="T100" s="1" t="str">
        <f t="shared" si="0"/>
        <v>事業用資産</v>
      </c>
      <c r="U100" s="1" t="str">
        <f>IF(R100="","",VLOOKUP(R100,行政目的!$A$2:$B$9,2,FALSE))</f>
        <v>福祉</v>
      </c>
    </row>
    <row r="101" spans="1:21">
      <c r="A101" s="1">
        <v>19</v>
      </c>
      <c r="B101" s="1">
        <v>2</v>
      </c>
      <c r="C101" s="1">
        <v>3</v>
      </c>
      <c r="D101" s="1">
        <v>902</v>
      </c>
      <c r="E101" s="1">
        <v>2</v>
      </c>
      <c r="F101" s="1" t="s">
        <v>101</v>
      </c>
      <c r="G101" s="1" t="s">
        <v>336</v>
      </c>
      <c r="H101" s="1" t="s">
        <v>346</v>
      </c>
      <c r="I101" s="3">
        <v>338371</v>
      </c>
      <c r="J101" s="3">
        <v>68010</v>
      </c>
      <c r="K101" s="3">
        <v>22670</v>
      </c>
      <c r="L101" s="3">
        <v>270361</v>
      </c>
      <c r="M101" s="4">
        <v>42674</v>
      </c>
      <c r="N101" s="1">
        <v>3</v>
      </c>
      <c r="O101" s="1">
        <v>15</v>
      </c>
      <c r="P101" s="1">
        <v>12</v>
      </c>
      <c r="Q101" s="1">
        <v>1</v>
      </c>
      <c r="R101" s="1">
        <v>3</v>
      </c>
      <c r="S101" s="1" t="s">
        <v>400</v>
      </c>
      <c r="T101" s="1" t="str">
        <f t="shared" si="0"/>
        <v>事業用資産</v>
      </c>
      <c r="U101" s="1" t="str">
        <f>IF(R101="","",VLOOKUP(R101,行政目的!$A$2:$B$9,2,FALSE))</f>
        <v>福祉</v>
      </c>
    </row>
    <row r="102" spans="1:21">
      <c r="A102" s="1">
        <v>19</v>
      </c>
      <c r="B102" s="1">
        <v>2</v>
      </c>
      <c r="C102" s="1">
        <v>3</v>
      </c>
      <c r="D102" s="1">
        <v>956</v>
      </c>
      <c r="E102" s="1">
        <v>0</v>
      </c>
      <c r="F102" s="1" t="s">
        <v>101</v>
      </c>
      <c r="G102" s="1" t="s">
        <v>336</v>
      </c>
      <c r="H102" s="1" t="s">
        <v>413</v>
      </c>
      <c r="I102" s="3">
        <v>181772</v>
      </c>
      <c r="J102" s="3">
        <v>45442</v>
      </c>
      <c r="K102" s="3">
        <v>22721</v>
      </c>
      <c r="L102" s="3">
        <v>136330</v>
      </c>
      <c r="M102" s="4">
        <v>42985</v>
      </c>
      <c r="N102" s="1">
        <v>2</v>
      </c>
      <c r="O102" s="1">
        <v>8</v>
      </c>
      <c r="P102" s="1">
        <v>6</v>
      </c>
      <c r="Q102" s="1">
        <v>1</v>
      </c>
      <c r="R102" s="1">
        <v>3</v>
      </c>
      <c r="S102" s="1" t="s">
        <v>348</v>
      </c>
      <c r="T102" s="1" t="str">
        <f t="shared" si="0"/>
        <v>事業用資産</v>
      </c>
      <c r="U102" s="1" t="str">
        <f>IF(R102="","",VLOOKUP(R102,行政目的!$A$2:$B$9,2,FALSE))</f>
        <v>福祉</v>
      </c>
    </row>
    <row r="103" spans="1:21">
      <c r="A103" s="1">
        <v>19</v>
      </c>
      <c r="B103" s="1">
        <v>2</v>
      </c>
      <c r="C103" s="1">
        <v>3</v>
      </c>
      <c r="D103" s="1">
        <v>977</v>
      </c>
      <c r="E103" s="1">
        <v>0</v>
      </c>
      <c r="F103" s="1" t="s">
        <v>101</v>
      </c>
      <c r="G103" s="1" t="s">
        <v>336</v>
      </c>
      <c r="H103" s="1" t="s">
        <v>413</v>
      </c>
      <c r="I103" s="3">
        <v>181771</v>
      </c>
      <c r="J103" s="3">
        <v>45442</v>
      </c>
      <c r="K103" s="3">
        <v>22721</v>
      </c>
      <c r="L103" s="3">
        <v>136329</v>
      </c>
      <c r="M103" s="4">
        <v>42985</v>
      </c>
      <c r="N103" s="1">
        <v>2</v>
      </c>
      <c r="O103" s="1">
        <v>8</v>
      </c>
      <c r="P103" s="1">
        <v>6</v>
      </c>
      <c r="Q103" s="1">
        <v>1</v>
      </c>
      <c r="R103" s="1">
        <v>3</v>
      </c>
      <c r="S103" s="1" t="s">
        <v>348</v>
      </c>
      <c r="T103" s="1" t="str">
        <f t="shared" si="0"/>
        <v>事業用資産</v>
      </c>
      <c r="U103" s="1" t="str">
        <f>IF(R103="","",VLOOKUP(R103,行政目的!$A$2:$B$9,2,FALSE))</f>
        <v>福祉</v>
      </c>
    </row>
    <row r="104" spans="1:21">
      <c r="A104" s="1">
        <v>25</v>
      </c>
      <c r="B104" s="1">
        <v>1</v>
      </c>
      <c r="C104" s="1">
        <v>6</v>
      </c>
      <c r="D104" s="1">
        <v>955</v>
      </c>
      <c r="E104" s="1">
        <v>1</v>
      </c>
      <c r="F104" s="1" t="s">
        <v>194</v>
      </c>
      <c r="G104" s="1" t="s">
        <v>405</v>
      </c>
      <c r="H104" s="1" t="s">
        <v>414</v>
      </c>
      <c r="I104" s="3">
        <v>2970000</v>
      </c>
      <c r="J104" s="3">
        <v>891000</v>
      </c>
      <c r="K104" s="3">
        <v>297000</v>
      </c>
      <c r="L104" s="3">
        <v>2079000</v>
      </c>
      <c r="M104" s="4">
        <v>42461</v>
      </c>
      <c r="N104" s="1">
        <v>3</v>
      </c>
      <c r="O104" s="1">
        <v>10</v>
      </c>
      <c r="P104" s="1">
        <v>7</v>
      </c>
      <c r="Q104" s="1">
        <v>1</v>
      </c>
      <c r="R104" s="1">
        <v>4</v>
      </c>
      <c r="S104" s="1" t="s">
        <v>475</v>
      </c>
      <c r="T104" s="1" t="str">
        <f t="shared" si="0"/>
        <v>事業用資産</v>
      </c>
      <c r="U104" s="1" t="str">
        <f>IF(R104="","",VLOOKUP(R104,行政目的!$A$2:$B$9,2,FALSE))</f>
        <v>環境衛生</v>
      </c>
    </row>
    <row r="105" spans="1:21">
      <c r="A105" s="1">
        <v>25</v>
      </c>
      <c r="B105" s="1">
        <v>1</v>
      </c>
      <c r="C105" s="1">
        <v>6</v>
      </c>
      <c r="D105" s="1">
        <v>997</v>
      </c>
      <c r="E105" s="1">
        <v>0</v>
      </c>
      <c r="F105" s="1" t="s">
        <v>194</v>
      </c>
      <c r="G105" s="1" t="s">
        <v>405</v>
      </c>
      <c r="H105" s="1" t="s">
        <v>135</v>
      </c>
      <c r="I105" s="3">
        <v>2056063</v>
      </c>
      <c r="J105" s="3">
        <v>2056062</v>
      </c>
      <c r="K105" s="3">
        <v>0</v>
      </c>
      <c r="L105" s="3">
        <v>1</v>
      </c>
      <c r="M105" s="4">
        <v>30552</v>
      </c>
      <c r="N105" s="1">
        <v>15</v>
      </c>
      <c r="O105" s="1">
        <v>15</v>
      </c>
      <c r="P105" s="1">
        <v>0</v>
      </c>
      <c r="Q105" s="1">
        <v>1</v>
      </c>
      <c r="R105" s="1">
        <v>4</v>
      </c>
      <c r="S105" s="1" t="s">
        <v>348</v>
      </c>
      <c r="T105" s="1" t="str">
        <f t="shared" si="0"/>
        <v>事業用資産</v>
      </c>
      <c r="U105" s="1" t="str">
        <f>IF(R105="","",VLOOKUP(R105,行政目的!$A$2:$B$9,2,FALSE))</f>
        <v>環境衛生</v>
      </c>
    </row>
    <row r="106" spans="1:21">
      <c r="A106" s="1">
        <v>25</v>
      </c>
      <c r="B106" s="1">
        <v>1</v>
      </c>
      <c r="C106" s="1">
        <v>6</v>
      </c>
      <c r="D106" s="1">
        <v>998</v>
      </c>
      <c r="E106" s="1">
        <v>0</v>
      </c>
      <c r="F106" s="1" t="s">
        <v>194</v>
      </c>
      <c r="G106" s="1" t="s">
        <v>405</v>
      </c>
      <c r="H106" s="1" t="s">
        <v>378</v>
      </c>
      <c r="I106" s="3">
        <v>1891664</v>
      </c>
      <c r="J106" s="3">
        <v>1891663</v>
      </c>
      <c r="K106" s="3">
        <v>0</v>
      </c>
      <c r="L106" s="3">
        <v>1</v>
      </c>
      <c r="M106" s="4">
        <v>30552</v>
      </c>
      <c r="N106" s="1">
        <v>15</v>
      </c>
      <c r="O106" s="1">
        <v>15</v>
      </c>
      <c r="P106" s="1">
        <v>0</v>
      </c>
      <c r="Q106" s="1">
        <v>1</v>
      </c>
      <c r="R106" s="1">
        <v>4</v>
      </c>
      <c r="S106" s="1" t="s">
        <v>348</v>
      </c>
      <c r="T106" s="1" t="str">
        <f t="shared" si="0"/>
        <v>事業用資産</v>
      </c>
      <c r="U106" s="1" t="str">
        <f>IF(R106="","",VLOOKUP(R106,行政目的!$A$2:$B$9,2,FALSE))</f>
        <v>環境衛生</v>
      </c>
    </row>
    <row r="107" spans="1:21">
      <c r="A107" s="1">
        <v>25</v>
      </c>
      <c r="B107" s="1">
        <v>1</v>
      </c>
      <c r="C107" s="1">
        <v>6</v>
      </c>
      <c r="D107" s="1">
        <v>999</v>
      </c>
      <c r="E107" s="1">
        <v>0</v>
      </c>
      <c r="F107" s="1" t="s">
        <v>194</v>
      </c>
      <c r="G107" s="1" t="s">
        <v>405</v>
      </c>
      <c r="H107" s="1" t="s">
        <v>415</v>
      </c>
      <c r="I107" s="3">
        <v>502929</v>
      </c>
      <c r="J107" s="3">
        <v>502928</v>
      </c>
      <c r="K107" s="3">
        <v>0</v>
      </c>
      <c r="L107" s="3">
        <v>1</v>
      </c>
      <c r="M107" s="4">
        <v>30552</v>
      </c>
      <c r="N107" s="1">
        <v>15</v>
      </c>
      <c r="O107" s="1">
        <v>15</v>
      </c>
      <c r="P107" s="1">
        <v>0</v>
      </c>
      <c r="Q107" s="1">
        <v>1</v>
      </c>
      <c r="R107" s="1">
        <v>4</v>
      </c>
      <c r="S107" s="1" t="s">
        <v>348</v>
      </c>
      <c r="T107" s="1" t="str">
        <f t="shared" si="0"/>
        <v>事業用資産</v>
      </c>
      <c r="U107" s="1" t="str">
        <f>IF(R107="","",VLOOKUP(R107,行政目的!$A$2:$B$9,2,FALSE))</f>
        <v>環境衛生</v>
      </c>
    </row>
    <row r="108" spans="1:21">
      <c r="A108" s="1">
        <v>25</v>
      </c>
      <c r="B108" s="1">
        <v>1</v>
      </c>
      <c r="C108" s="1">
        <v>6</v>
      </c>
      <c r="D108" s="1">
        <v>1000</v>
      </c>
      <c r="E108" s="1">
        <v>0</v>
      </c>
      <c r="F108" s="1" t="s">
        <v>194</v>
      </c>
      <c r="G108" s="1" t="s">
        <v>405</v>
      </c>
      <c r="H108" s="1" t="s">
        <v>416</v>
      </c>
      <c r="I108" s="3">
        <v>224966</v>
      </c>
      <c r="J108" s="3">
        <v>224965</v>
      </c>
      <c r="K108" s="3">
        <v>0</v>
      </c>
      <c r="L108" s="3">
        <v>1</v>
      </c>
      <c r="M108" s="4">
        <v>30552</v>
      </c>
      <c r="N108" s="1">
        <v>15</v>
      </c>
      <c r="O108" s="1">
        <v>15</v>
      </c>
      <c r="P108" s="1">
        <v>0</v>
      </c>
      <c r="Q108" s="1">
        <v>1</v>
      </c>
      <c r="R108" s="1">
        <v>4</v>
      </c>
      <c r="S108" s="1" t="s">
        <v>348</v>
      </c>
      <c r="T108" s="1" t="str">
        <f t="shared" si="0"/>
        <v>事業用資産</v>
      </c>
      <c r="U108" s="1" t="str">
        <f>IF(R108="","",VLOOKUP(R108,行政目的!$A$2:$B$9,2,FALSE))</f>
        <v>環境衛生</v>
      </c>
    </row>
    <row r="109" spans="1:21">
      <c r="A109" s="1">
        <v>25</v>
      </c>
      <c r="B109" s="1">
        <v>1</v>
      </c>
      <c r="C109" s="1">
        <v>6</v>
      </c>
      <c r="D109" s="1">
        <v>1001</v>
      </c>
      <c r="E109" s="1">
        <v>0</v>
      </c>
      <c r="F109" s="1" t="s">
        <v>194</v>
      </c>
      <c r="G109" s="1" t="s">
        <v>405</v>
      </c>
      <c r="H109" s="1" t="s">
        <v>412</v>
      </c>
      <c r="I109" s="3">
        <v>2924560</v>
      </c>
      <c r="J109" s="3">
        <v>2924559</v>
      </c>
      <c r="K109" s="3">
        <v>0</v>
      </c>
      <c r="L109" s="3">
        <v>1</v>
      </c>
      <c r="M109" s="4">
        <v>30552</v>
      </c>
      <c r="N109" s="1">
        <v>15</v>
      </c>
      <c r="O109" s="1">
        <v>15</v>
      </c>
      <c r="P109" s="1">
        <v>0</v>
      </c>
      <c r="Q109" s="1">
        <v>1</v>
      </c>
      <c r="R109" s="1">
        <v>4</v>
      </c>
      <c r="S109" s="1" t="s">
        <v>348</v>
      </c>
      <c r="T109" s="1" t="str">
        <f t="shared" si="0"/>
        <v>事業用資産</v>
      </c>
      <c r="U109" s="1" t="str">
        <f>IF(R109="","",VLOOKUP(R109,行政目的!$A$2:$B$9,2,FALSE))</f>
        <v>環境衛生</v>
      </c>
    </row>
    <row r="110" spans="1:21">
      <c r="A110" s="1">
        <v>25</v>
      </c>
      <c r="B110" s="1">
        <v>1</v>
      </c>
      <c r="C110" s="1">
        <v>6</v>
      </c>
      <c r="D110" s="1">
        <v>1002</v>
      </c>
      <c r="E110" s="1">
        <v>0</v>
      </c>
      <c r="F110" s="1" t="s">
        <v>194</v>
      </c>
      <c r="G110" s="1" t="s">
        <v>405</v>
      </c>
      <c r="H110" s="1" t="s">
        <v>40</v>
      </c>
      <c r="I110" s="3">
        <v>3271834</v>
      </c>
      <c r="J110" s="3">
        <v>3271833</v>
      </c>
      <c r="K110" s="3">
        <v>0</v>
      </c>
      <c r="L110" s="3">
        <v>1</v>
      </c>
      <c r="M110" s="4">
        <v>30552</v>
      </c>
      <c r="N110" s="1">
        <v>15</v>
      </c>
      <c r="O110" s="1">
        <v>15</v>
      </c>
      <c r="P110" s="1">
        <v>0</v>
      </c>
      <c r="Q110" s="1">
        <v>1</v>
      </c>
      <c r="R110" s="1">
        <v>4</v>
      </c>
      <c r="S110" s="1" t="s">
        <v>348</v>
      </c>
      <c r="T110" s="1" t="str">
        <f t="shared" si="0"/>
        <v>事業用資産</v>
      </c>
      <c r="U110" s="1" t="str">
        <f>IF(R110="","",VLOOKUP(R110,行政目的!$A$2:$B$9,2,FALSE))</f>
        <v>環境衛生</v>
      </c>
    </row>
    <row r="111" spans="1:21">
      <c r="A111" s="1">
        <v>25</v>
      </c>
      <c r="B111" s="1">
        <v>1</v>
      </c>
      <c r="C111" s="1">
        <v>6</v>
      </c>
      <c r="D111" s="1">
        <v>1003</v>
      </c>
      <c r="E111" s="1">
        <v>0</v>
      </c>
      <c r="F111" s="1" t="s">
        <v>194</v>
      </c>
      <c r="G111" s="1" t="s">
        <v>405</v>
      </c>
      <c r="H111" s="1" t="s">
        <v>39</v>
      </c>
      <c r="I111" s="3">
        <v>587724</v>
      </c>
      <c r="J111" s="3">
        <v>587723</v>
      </c>
      <c r="K111" s="3">
        <v>0</v>
      </c>
      <c r="L111" s="3">
        <v>1</v>
      </c>
      <c r="M111" s="4">
        <v>30552</v>
      </c>
      <c r="N111" s="1">
        <v>3</v>
      </c>
      <c r="O111" s="1">
        <v>3</v>
      </c>
      <c r="P111" s="1">
        <v>0</v>
      </c>
      <c r="Q111" s="1">
        <v>1</v>
      </c>
      <c r="R111" s="1">
        <v>4</v>
      </c>
      <c r="S111" s="1" t="s">
        <v>348</v>
      </c>
      <c r="T111" s="1" t="str">
        <f t="shared" si="0"/>
        <v>事業用資産</v>
      </c>
      <c r="U111" s="1" t="str">
        <f>IF(R111="","",VLOOKUP(R111,行政目的!$A$2:$B$9,2,FALSE))</f>
        <v>環境衛生</v>
      </c>
    </row>
    <row r="112" spans="1:21">
      <c r="A112" s="1">
        <v>25</v>
      </c>
      <c r="B112" s="1">
        <v>1</v>
      </c>
      <c r="C112" s="1">
        <v>6</v>
      </c>
      <c r="D112" s="1">
        <v>1004</v>
      </c>
      <c r="E112" s="1">
        <v>0</v>
      </c>
      <c r="F112" s="1" t="s">
        <v>194</v>
      </c>
      <c r="G112" s="1" t="s">
        <v>405</v>
      </c>
      <c r="H112" s="1" t="s">
        <v>419</v>
      </c>
      <c r="I112" s="3">
        <v>9946523</v>
      </c>
      <c r="J112" s="3">
        <v>9946522</v>
      </c>
      <c r="K112" s="3">
        <v>0</v>
      </c>
      <c r="L112" s="3">
        <v>1</v>
      </c>
      <c r="M112" s="4">
        <v>30517</v>
      </c>
      <c r="N112" s="1">
        <v>18</v>
      </c>
      <c r="O112" s="1">
        <v>18</v>
      </c>
      <c r="P112" s="1">
        <v>0</v>
      </c>
      <c r="Q112" s="1">
        <v>1</v>
      </c>
      <c r="R112" s="1">
        <v>4</v>
      </c>
      <c r="S112" s="1" t="s">
        <v>348</v>
      </c>
      <c r="T112" s="1" t="str">
        <f t="shared" si="0"/>
        <v>事業用資産</v>
      </c>
      <c r="U112" s="1" t="str">
        <f>IF(R112="","",VLOOKUP(R112,行政目的!$A$2:$B$9,2,FALSE))</f>
        <v>環境衛生</v>
      </c>
    </row>
    <row r="113" spans="1:21">
      <c r="A113" s="1">
        <v>25</v>
      </c>
      <c r="B113" s="1">
        <v>1</v>
      </c>
      <c r="C113" s="1">
        <v>6</v>
      </c>
      <c r="D113" s="1">
        <v>1005</v>
      </c>
      <c r="E113" s="1">
        <v>0</v>
      </c>
      <c r="F113" s="1" t="s">
        <v>194</v>
      </c>
      <c r="G113" s="1" t="s">
        <v>405</v>
      </c>
      <c r="H113" s="1" t="s">
        <v>420</v>
      </c>
      <c r="I113" s="3">
        <v>4812834</v>
      </c>
      <c r="J113" s="3">
        <v>4812833</v>
      </c>
      <c r="K113" s="3">
        <v>0</v>
      </c>
      <c r="L113" s="3">
        <v>1</v>
      </c>
      <c r="M113" s="4">
        <v>30517</v>
      </c>
      <c r="N113" s="1">
        <v>10</v>
      </c>
      <c r="O113" s="1">
        <v>10</v>
      </c>
      <c r="P113" s="1">
        <v>0</v>
      </c>
      <c r="Q113" s="1">
        <v>1</v>
      </c>
      <c r="R113" s="1">
        <v>4</v>
      </c>
      <c r="S113" s="1" t="s">
        <v>348</v>
      </c>
      <c r="T113" s="1" t="str">
        <f t="shared" si="0"/>
        <v>事業用資産</v>
      </c>
      <c r="U113" s="1" t="str">
        <f>IF(R113="","",VLOOKUP(R113,行政目的!$A$2:$B$9,2,FALSE))</f>
        <v>環境衛生</v>
      </c>
    </row>
    <row r="114" spans="1:21">
      <c r="A114" s="1">
        <v>25</v>
      </c>
      <c r="B114" s="1">
        <v>1</v>
      </c>
      <c r="C114" s="1">
        <v>6</v>
      </c>
      <c r="D114" s="1">
        <v>1006</v>
      </c>
      <c r="E114" s="1">
        <v>0</v>
      </c>
      <c r="F114" s="1" t="s">
        <v>194</v>
      </c>
      <c r="G114" s="1" t="s">
        <v>405</v>
      </c>
      <c r="H114" s="1" t="s">
        <v>421</v>
      </c>
      <c r="I114" s="3">
        <v>3094118</v>
      </c>
      <c r="J114" s="3">
        <v>3094117</v>
      </c>
      <c r="K114" s="3">
        <v>0</v>
      </c>
      <c r="L114" s="3">
        <v>1</v>
      </c>
      <c r="M114" s="4">
        <v>30517</v>
      </c>
      <c r="N114" s="1">
        <v>10</v>
      </c>
      <c r="O114" s="1">
        <v>10</v>
      </c>
      <c r="P114" s="1">
        <v>0</v>
      </c>
      <c r="Q114" s="1">
        <v>1</v>
      </c>
      <c r="R114" s="1">
        <v>4</v>
      </c>
      <c r="S114" s="1" t="s">
        <v>348</v>
      </c>
      <c r="T114" s="1" t="str">
        <f t="shared" si="0"/>
        <v>事業用資産</v>
      </c>
      <c r="U114" s="1" t="str">
        <f>IF(R114="","",VLOOKUP(R114,行政目的!$A$2:$B$9,2,FALSE))</f>
        <v>環境衛生</v>
      </c>
    </row>
    <row r="115" spans="1:21">
      <c r="A115" s="1">
        <v>25</v>
      </c>
      <c r="B115" s="1">
        <v>1</v>
      </c>
      <c r="C115" s="1">
        <v>6</v>
      </c>
      <c r="D115" s="1">
        <v>1007</v>
      </c>
      <c r="E115" s="1">
        <v>0</v>
      </c>
      <c r="F115" s="1" t="s">
        <v>194</v>
      </c>
      <c r="G115" s="1" t="s">
        <v>405</v>
      </c>
      <c r="H115" s="1" t="s">
        <v>423</v>
      </c>
      <c r="I115" s="3">
        <v>3759358</v>
      </c>
      <c r="J115" s="3">
        <v>3759357</v>
      </c>
      <c r="K115" s="3">
        <v>0</v>
      </c>
      <c r="L115" s="3">
        <v>1</v>
      </c>
      <c r="M115" s="4">
        <v>30517</v>
      </c>
      <c r="N115" s="1">
        <v>10</v>
      </c>
      <c r="O115" s="1">
        <v>10</v>
      </c>
      <c r="P115" s="1">
        <v>0</v>
      </c>
      <c r="Q115" s="1">
        <v>1</v>
      </c>
      <c r="R115" s="1">
        <v>4</v>
      </c>
      <c r="S115" s="1" t="s">
        <v>348</v>
      </c>
      <c r="T115" s="1" t="str">
        <f t="shared" si="0"/>
        <v>事業用資産</v>
      </c>
      <c r="U115" s="1" t="str">
        <f>IF(R115="","",VLOOKUP(R115,行政目的!$A$2:$B$9,2,FALSE))</f>
        <v>環境衛生</v>
      </c>
    </row>
    <row r="116" spans="1:21">
      <c r="A116" s="1">
        <v>25</v>
      </c>
      <c r="B116" s="1">
        <v>1</v>
      </c>
      <c r="C116" s="1">
        <v>6</v>
      </c>
      <c r="D116" s="1">
        <v>1008</v>
      </c>
      <c r="E116" s="1">
        <v>0</v>
      </c>
      <c r="F116" s="1" t="s">
        <v>194</v>
      </c>
      <c r="G116" s="1" t="s">
        <v>405</v>
      </c>
      <c r="H116" s="1" t="s">
        <v>152</v>
      </c>
      <c r="I116" s="3">
        <v>1122996</v>
      </c>
      <c r="J116" s="3">
        <v>1122995</v>
      </c>
      <c r="K116" s="3">
        <v>0</v>
      </c>
      <c r="L116" s="3">
        <v>1</v>
      </c>
      <c r="M116" s="4">
        <v>30517</v>
      </c>
      <c r="N116" s="1">
        <v>10</v>
      </c>
      <c r="O116" s="1">
        <v>10</v>
      </c>
      <c r="P116" s="1">
        <v>0</v>
      </c>
      <c r="Q116" s="1">
        <v>1</v>
      </c>
      <c r="R116" s="1">
        <v>4</v>
      </c>
      <c r="S116" s="1" t="s">
        <v>348</v>
      </c>
      <c r="T116" s="1" t="str">
        <f t="shared" si="0"/>
        <v>事業用資産</v>
      </c>
      <c r="U116" s="1" t="str">
        <f>IF(R116="","",VLOOKUP(R116,行政目的!$A$2:$B$9,2,FALSE))</f>
        <v>環境衛生</v>
      </c>
    </row>
    <row r="117" spans="1:21">
      <c r="A117" s="1">
        <v>25</v>
      </c>
      <c r="B117" s="1">
        <v>1</v>
      </c>
      <c r="C117" s="1">
        <v>6</v>
      </c>
      <c r="D117" s="1">
        <v>1009</v>
      </c>
      <c r="E117" s="1">
        <v>0</v>
      </c>
      <c r="F117" s="1" t="s">
        <v>194</v>
      </c>
      <c r="G117" s="1" t="s">
        <v>405</v>
      </c>
      <c r="H117" s="1" t="s">
        <v>424</v>
      </c>
      <c r="I117" s="3">
        <v>962566</v>
      </c>
      <c r="J117" s="3">
        <v>962565</v>
      </c>
      <c r="K117" s="3">
        <v>0</v>
      </c>
      <c r="L117" s="3">
        <v>1</v>
      </c>
      <c r="M117" s="4">
        <v>30517</v>
      </c>
      <c r="N117" s="1">
        <v>15</v>
      </c>
      <c r="O117" s="1">
        <v>15</v>
      </c>
      <c r="P117" s="1">
        <v>0</v>
      </c>
      <c r="Q117" s="1">
        <v>1</v>
      </c>
      <c r="R117" s="1">
        <v>4</v>
      </c>
      <c r="S117" s="1" t="s">
        <v>348</v>
      </c>
      <c r="T117" s="1" t="str">
        <f t="shared" si="0"/>
        <v>事業用資産</v>
      </c>
      <c r="U117" s="1" t="str">
        <f>IF(R117="","",VLOOKUP(R117,行政目的!$A$2:$B$9,2,FALSE))</f>
        <v>環境衛生</v>
      </c>
    </row>
    <row r="118" spans="1:21">
      <c r="A118" s="1">
        <v>25</v>
      </c>
      <c r="B118" s="1">
        <v>1</v>
      </c>
      <c r="C118" s="1">
        <v>6</v>
      </c>
      <c r="D118" s="1">
        <v>1010</v>
      </c>
      <c r="E118" s="1">
        <v>0</v>
      </c>
      <c r="F118" s="1" t="s">
        <v>194</v>
      </c>
      <c r="G118" s="1" t="s">
        <v>405</v>
      </c>
      <c r="H118" s="1" t="s">
        <v>31</v>
      </c>
      <c r="I118" s="3">
        <v>64172</v>
      </c>
      <c r="J118" s="3">
        <v>64171</v>
      </c>
      <c r="K118" s="3">
        <v>0</v>
      </c>
      <c r="L118" s="3">
        <v>1</v>
      </c>
      <c r="M118" s="4">
        <v>30517</v>
      </c>
      <c r="N118" s="1">
        <v>10</v>
      </c>
      <c r="O118" s="1">
        <v>10</v>
      </c>
      <c r="P118" s="1">
        <v>0</v>
      </c>
      <c r="Q118" s="1">
        <v>1</v>
      </c>
      <c r="R118" s="1">
        <v>4</v>
      </c>
      <c r="S118" s="1" t="s">
        <v>348</v>
      </c>
      <c r="T118" s="1" t="str">
        <f t="shared" si="0"/>
        <v>事業用資産</v>
      </c>
      <c r="U118" s="1" t="str">
        <f>IF(R118="","",VLOOKUP(R118,行政目的!$A$2:$B$9,2,FALSE))</f>
        <v>環境衛生</v>
      </c>
    </row>
    <row r="119" spans="1:21">
      <c r="A119" s="1">
        <v>25</v>
      </c>
      <c r="B119" s="1">
        <v>1</v>
      </c>
      <c r="C119" s="1">
        <v>6</v>
      </c>
      <c r="D119" s="1">
        <v>1011</v>
      </c>
      <c r="E119" s="1">
        <v>0</v>
      </c>
      <c r="F119" s="1" t="s">
        <v>194</v>
      </c>
      <c r="G119" s="1" t="s">
        <v>405</v>
      </c>
      <c r="H119" s="1" t="s">
        <v>370</v>
      </c>
      <c r="I119" s="3">
        <v>1283423</v>
      </c>
      <c r="J119" s="3">
        <v>1283422</v>
      </c>
      <c r="K119" s="3">
        <v>0</v>
      </c>
      <c r="L119" s="3">
        <v>1</v>
      </c>
      <c r="M119" s="4">
        <v>30517</v>
      </c>
      <c r="N119" s="1">
        <v>15</v>
      </c>
      <c r="O119" s="1">
        <v>15</v>
      </c>
      <c r="P119" s="1">
        <v>0</v>
      </c>
      <c r="Q119" s="1">
        <v>1</v>
      </c>
      <c r="R119" s="1">
        <v>4</v>
      </c>
      <c r="S119" s="1" t="s">
        <v>348</v>
      </c>
      <c r="T119" s="1" t="str">
        <f t="shared" si="0"/>
        <v>事業用資産</v>
      </c>
      <c r="U119" s="1" t="str">
        <f>IF(R119="","",VLOOKUP(R119,行政目的!$A$2:$B$9,2,FALSE))</f>
        <v>環境衛生</v>
      </c>
    </row>
    <row r="120" spans="1:21">
      <c r="A120" s="1">
        <v>25</v>
      </c>
      <c r="B120" s="1">
        <v>1</v>
      </c>
      <c r="C120" s="1">
        <v>6</v>
      </c>
      <c r="D120" s="1">
        <v>1012</v>
      </c>
      <c r="E120" s="1">
        <v>0</v>
      </c>
      <c r="F120" s="1" t="s">
        <v>194</v>
      </c>
      <c r="G120" s="1" t="s">
        <v>405</v>
      </c>
      <c r="H120" s="1" t="s">
        <v>235</v>
      </c>
      <c r="I120" s="3">
        <v>3189304</v>
      </c>
      <c r="J120" s="3">
        <v>3189303</v>
      </c>
      <c r="K120" s="3">
        <v>0</v>
      </c>
      <c r="L120" s="3">
        <v>1</v>
      </c>
      <c r="M120" s="4">
        <v>30517</v>
      </c>
      <c r="N120" s="1">
        <v>10</v>
      </c>
      <c r="O120" s="1">
        <v>10</v>
      </c>
      <c r="P120" s="1">
        <v>0</v>
      </c>
      <c r="Q120" s="1">
        <v>1</v>
      </c>
      <c r="R120" s="1">
        <v>4</v>
      </c>
      <c r="S120" s="1" t="s">
        <v>348</v>
      </c>
      <c r="T120" s="1" t="str">
        <f t="shared" si="0"/>
        <v>事業用資産</v>
      </c>
      <c r="U120" s="1" t="str">
        <f>IF(R120="","",VLOOKUP(R120,行政目的!$A$2:$B$9,2,FALSE))</f>
        <v>環境衛生</v>
      </c>
    </row>
    <row r="121" spans="1:21">
      <c r="A121" s="1">
        <v>25</v>
      </c>
      <c r="B121" s="1">
        <v>1</v>
      </c>
      <c r="C121" s="1">
        <v>6</v>
      </c>
      <c r="D121" s="1">
        <v>1013</v>
      </c>
      <c r="E121" s="1">
        <v>0</v>
      </c>
      <c r="F121" s="1" t="s">
        <v>194</v>
      </c>
      <c r="G121" s="1" t="s">
        <v>405</v>
      </c>
      <c r="H121" s="1" t="s">
        <v>425</v>
      </c>
      <c r="I121" s="3">
        <v>1283423</v>
      </c>
      <c r="J121" s="3">
        <v>1283422</v>
      </c>
      <c r="K121" s="3">
        <v>0</v>
      </c>
      <c r="L121" s="3">
        <v>1</v>
      </c>
      <c r="M121" s="4">
        <v>30517</v>
      </c>
      <c r="N121" s="1">
        <v>15</v>
      </c>
      <c r="O121" s="1">
        <v>15</v>
      </c>
      <c r="P121" s="1">
        <v>0</v>
      </c>
      <c r="Q121" s="1">
        <v>1</v>
      </c>
      <c r="R121" s="1">
        <v>4</v>
      </c>
      <c r="S121" s="1" t="s">
        <v>348</v>
      </c>
      <c r="T121" s="1" t="str">
        <f t="shared" si="0"/>
        <v>事業用資産</v>
      </c>
      <c r="U121" s="1" t="str">
        <f>IF(R121="","",VLOOKUP(R121,行政目的!$A$2:$B$9,2,FALSE))</f>
        <v>環境衛生</v>
      </c>
    </row>
    <row r="122" spans="1:21">
      <c r="A122" s="1">
        <v>25</v>
      </c>
      <c r="B122" s="1">
        <v>1</v>
      </c>
      <c r="C122" s="1">
        <v>6</v>
      </c>
      <c r="D122" s="1">
        <v>1014</v>
      </c>
      <c r="E122" s="1">
        <v>0</v>
      </c>
      <c r="F122" s="1" t="s">
        <v>194</v>
      </c>
      <c r="G122" s="1" t="s">
        <v>405</v>
      </c>
      <c r="H122" s="1" t="s">
        <v>204</v>
      </c>
      <c r="I122" s="3">
        <v>481283</v>
      </c>
      <c r="J122" s="3">
        <v>481282</v>
      </c>
      <c r="K122" s="3">
        <v>0</v>
      </c>
      <c r="L122" s="3">
        <v>1</v>
      </c>
      <c r="M122" s="4">
        <v>30517</v>
      </c>
      <c r="N122" s="1">
        <v>10</v>
      </c>
      <c r="O122" s="1">
        <v>10</v>
      </c>
      <c r="P122" s="1">
        <v>0</v>
      </c>
      <c r="Q122" s="1">
        <v>1</v>
      </c>
      <c r="R122" s="1">
        <v>4</v>
      </c>
      <c r="S122" s="1" t="s">
        <v>348</v>
      </c>
      <c r="T122" s="1" t="str">
        <f t="shared" si="0"/>
        <v>事業用資産</v>
      </c>
      <c r="U122" s="1" t="str">
        <f>IF(R122="","",VLOOKUP(R122,行政目的!$A$2:$B$9,2,FALSE))</f>
        <v>環境衛生</v>
      </c>
    </row>
    <row r="123" spans="1:21">
      <c r="A123" s="1">
        <v>35</v>
      </c>
      <c r="B123" s="1">
        <v>1</v>
      </c>
      <c r="C123" s="1">
        <v>3</v>
      </c>
      <c r="D123" s="1">
        <v>653</v>
      </c>
      <c r="E123" s="1">
        <v>2</v>
      </c>
      <c r="F123" s="1" t="s">
        <v>54</v>
      </c>
      <c r="G123" s="1" t="s">
        <v>223</v>
      </c>
      <c r="H123" s="1" t="s">
        <v>346</v>
      </c>
      <c r="I123" s="3">
        <v>471095</v>
      </c>
      <c r="J123" s="3">
        <v>157815</v>
      </c>
      <c r="K123" s="3">
        <v>31563</v>
      </c>
      <c r="L123" s="3">
        <v>313280</v>
      </c>
      <c r="M123" s="4">
        <v>42094</v>
      </c>
      <c r="N123" s="1">
        <v>5</v>
      </c>
      <c r="O123" s="1">
        <v>15</v>
      </c>
      <c r="P123" s="1">
        <v>10</v>
      </c>
      <c r="Q123" s="1">
        <v>1</v>
      </c>
      <c r="R123" s="1">
        <v>4</v>
      </c>
      <c r="S123" s="1" t="s">
        <v>400</v>
      </c>
      <c r="T123" s="1" t="str">
        <f t="shared" si="0"/>
        <v>事業用資産</v>
      </c>
      <c r="U123" s="1" t="str">
        <f>IF(R123="","",VLOOKUP(R123,行政目的!$A$2:$B$9,2,FALSE))</f>
        <v>環境衛生</v>
      </c>
    </row>
    <row r="124" spans="1:21">
      <c r="A124" s="1">
        <v>35</v>
      </c>
      <c r="B124" s="1">
        <v>1</v>
      </c>
      <c r="C124" s="1">
        <v>3</v>
      </c>
      <c r="D124" s="1">
        <v>654</v>
      </c>
      <c r="E124" s="1">
        <v>2</v>
      </c>
      <c r="F124" s="1" t="s">
        <v>54</v>
      </c>
      <c r="G124" s="1" t="s">
        <v>223</v>
      </c>
      <c r="H124" s="1" t="s">
        <v>229</v>
      </c>
      <c r="I124" s="3">
        <v>514673</v>
      </c>
      <c r="J124" s="3">
        <v>172415</v>
      </c>
      <c r="K124" s="3">
        <v>34483</v>
      </c>
      <c r="L124" s="3">
        <v>342258</v>
      </c>
      <c r="M124" s="4">
        <v>42094</v>
      </c>
      <c r="N124" s="1">
        <v>5</v>
      </c>
      <c r="O124" s="1">
        <v>15</v>
      </c>
      <c r="P124" s="1">
        <v>10</v>
      </c>
      <c r="Q124" s="1">
        <v>1</v>
      </c>
      <c r="R124" s="1">
        <v>4</v>
      </c>
      <c r="S124" s="1" t="s">
        <v>400</v>
      </c>
      <c r="T124" s="1" t="str">
        <f t="shared" si="0"/>
        <v>事業用資産</v>
      </c>
      <c r="U124" s="1" t="str">
        <f>IF(R124="","",VLOOKUP(R124,行政目的!$A$2:$B$9,2,FALSE))</f>
        <v>環境衛生</v>
      </c>
    </row>
    <row r="125" spans="1:21">
      <c r="A125" s="1">
        <v>35</v>
      </c>
      <c r="B125" s="1">
        <v>1</v>
      </c>
      <c r="C125" s="1">
        <v>3</v>
      </c>
      <c r="D125" s="1">
        <v>655</v>
      </c>
      <c r="E125" s="1">
        <v>2</v>
      </c>
      <c r="F125" s="1" t="s">
        <v>54</v>
      </c>
      <c r="G125" s="1" t="s">
        <v>223</v>
      </c>
      <c r="H125" s="1" t="s">
        <v>427</v>
      </c>
      <c r="I125" s="3">
        <v>10081476</v>
      </c>
      <c r="J125" s="3">
        <v>5040735</v>
      </c>
      <c r="K125" s="3">
        <v>1008147</v>
      </c>
      <c r="L125" s="3">
        <v>5040741</v>
      </c>
      <c r="M125" s="4">
        <v>42094</v>
      </c>
      <c r="N125" s="1">
        <v>5</v>
      </c>
      <c r="O125" s="1">
        <v>10</v>
      </c>
      <c r="P125" s="1">
        <v>5</v>
      </c>
      <c r="Q125" s="1">
        <v>1</v>
      </c>
      <c r="R125" s="1">
        <v>4</v>
      </c>
      <c r="S125" s="1" t="s">
        <v>400</v>
      </c>
      <c r="T125" s="1" t="str">
        <f t="shared" si="0"/>
        <v>事業用資産</v>
      </c>
      <c r="U125" s="1" t="str">
        <f>IF(R125="","",VLOOKUP(R125,行政目的!$A$2:$B$9,2,FALSE))</f>
        <v>環境衛生</v>
      </c>
    </row>
    <row r="126" spans="1:21">
      <c r="A126" s="1">
        <v>35</v>
      </c>
      <c r="B126" s="1">
        <v>1</v>
      </c>
      <c r="C126" s="1">
        <v>3</v>
      </c>
      <c r="D126" s="1">
        <v>656</v>
      </c>
      <c r="E126" s="1">
        <v>2</v>
      </c>
      <c r="F126" s="1" t="s">
        <v>54</v>
      </c>
      <c r="G126" s="1" t="s">
        <v>223</v>
      </c>
      <c r="H126" s="1" t="s">
        <v>391</v>
      </c>
      <c r="I126" s="3">
        <v>949673</v>
      </c>
      <c r="J126" s="3">
        <v>474835</v>
      </c>
      <c r="K126" s="3">
        <v>94967</v>
      </c>
      <c r="L126" s="3">
        <v>474838</v>
      </c>
      <c r="M126" s="4">
        <v>42094</v>
      </c>
      <c r="N126" s="1">
        <v>5</v>
      </c>
      <c r="O126" s="1">
        <v>10</v>
      </c>
      <c r="P126" s="1">
        <v>5</v>
      </c>
      <c r="Q126" s="1">
        <v>1</v>
      </c>
      <c r="R126" s="1">
        <v>4</v>
      </c>
      <c r="S126" s="1" t="s">
        <v>400</v>
      </c>
      <c r="T126" s="1" t="str">
        <f t="shared" si="0"/>
        <v>事業用資産</v>
      </c>
      <c r="U126" s="1" t="str">
        <f>IF(R126="","",VLOOKUP(R126,行政目的!$A$2:$B$9,2,FALSE))</f>
        <v>環境衛生</v>
      </c>
    </row>
    <row r="127" spans="1:21">
      <c r="A127" s="1">
        <v>35</v>
      </c>
      <c r="B127" s="1">
        <v>1</v>
      </c>
      <c r="C127" s="1">
        <v>3</v>
      </c>
      <c r="D127" s="1">
        <v>657</v>
      </c>
      <c r="E127" s="1">
        <v>2</v>
      </c>
      <c r="F127" s="1" t="s">
        <v>54</v>
      </c>
      <c r="G127" s="1" t="s">
        <v>223</v>
      </c>
      <c r="H127" s="1" t="s">
        <v>431</v>
      </c>
      <c r="I127" s="3">
        <v>330353</v>
      </c>
      <c r="J127" s="3">
        <v>110665</v>
      </c>
      <c r="K127" s="3">
        <v>22133</v>
      </c>
      <c r="L127" s="3">
        <v>219688</v>
      </c>
      <c r="M127" s="4">
        <v>42094</v>
      </c>
      <c r="N127" s="1">
        <v>5</v>
      </c>
      <c r="O127" s="1">
        <v>15</v>
      </c>
      <c r="P127" s="1">
        <v>10</v>
      </c>
      <c r="Q127" s="1">
        <v>1</v>
      </c>
      <c r="R127" s="1">
        <v>4</v>
      </c>
      <c r="S127" s="1" t="s">
        <v>400</v>
      </c>
      <c r="T127" s="1" t="str">
        <f t="shared" si="0"/>
        <v>事業用資産</v>
      </c>
      <c r="U127" s="1" t="str">
        <f>IF(R127="","",VLOOKUP(R127,行政目的!$A$2:$B$9,2,FALSE))</f>
        <v>環境衛生</v>
      </c>
    </row>
    <row r="128" spans="1:21">
      <c r="A128" s="1">
        <v>35</v>
      </c>
      <c r="B128" s="1">
        <v>1</v>
      </c>
      <c r="C128" s="1">
        <v>3</v>
      </c>
      <c r="D128" s="1">
        <v>658</v>
      </c>
      <c r="E128" s="1">
        <v>2</v>
      </c>
      <c r="F128" s="1" t="s">
        <v>54</v>
      </c>
      <c r="G128" s="1" t="s">
        <v>223</v>
      </c>
      <c r="H128" s="1" t="s">
        <v>432</v>
      </c>
      <c r="I128" s="3">
        <v>932173</v>
      </c>
      <c r="J128" s="3">
        <v>312275</v>
      </c>
      <c r="K128" s="3">
        <v>62455</v>
      </c>
      <c r="L128" s="3">
        <v>619898</v>
      </c>
      <c r="M128" s="4">
        <v>42094</v>
      </c>
      <c r="N128" s="1">
        <v>5</v>
      </c>
      <c r="O128" s="1">
        <v>15</v>
      </c>
      <c r="P128" s="1">
        <v>10</v>
      </c>
      <c r="Q128" s="1">
        <v>1</v>
      </c>
      <c r="R128" s="1">
        <v>4</v>
      </c>
      <c r="S128" s="1" t="s">
        <v>400</v>
      </c>
      <c r="T128" s="1" t="str">
        <f t="shared" si="0"/>
        <v>事業用資産</v>
      </c>
      <c r="U128" s="1" t="str">
        <f>IF(R128="","",VLOOKUP(R128,行政目的!$A$2:$B$9,2,FALSE))</f>
        <v>環境衛生</v>
      </c>
    </row>
    <row r="129" spans="1:21">
      <c r="A129" s="1">
        <v>35</v>
      </c>
      <c r="B129" s="1">
        <v>1</v>
      </c>
      <c r="C129" s="1">
        <v>3</v>
      </c>
      <c r="D129" s="1">
        <v>659</v>
      </c>
      <c r="E129" s="1">
        <v>2</v>
      </c>
      <c r="F129" s="1" t="s">
        <v>54</v>
      </c>
      <c r="G129" s="1" t="s">
        <v>223</v>
      </c>
      <c r="H129" s="1" t="s">
        <v>171</v>
      </c>
      <c r="I129" s="3">
        <v>3278900</v>
      </c>
      <c r="J129" s="3">
        <v>1098430</v>
      </c>
      <c r="K129" s="3">
        <v>219686</v>
      </c>
      <c r="L129" s="3">
        <v>2180470</v>
      </c>
      <c r="M129" s="4">
        <v>42094</v>
      </c>
      <c r="N129" s="1">
        <v>5</v>
      </c>
      <c r="O129" s="1">
        <v>15</v>
      </c>
      <c r="P129" s="1">
        <v>10</v>
      </c>
      <c r="Q129" s="1">
        <v>1</v>
      </c>
      <c r="R129" s="1">
        <v>4</v>
      </c>
      <c r="S129" s="1" t="s">
        <v>400</v>
      </c>
      <c r="T129" s="1" t="str">
        <f t="shared" si="0"/>
        <v>事業用資産</v>
      </c>
      <c r="U129" s="1" t="str">
        <f>IF(R129="","",VLOOKUP(R129,行政目的!$A$2:$B$9,2,FALSE))</f>
        <v>環境衛生</v>
      </c>
    </row>
    <row r="130" spans="1:21">
      <c r="A130" s="1">
        <v>35</v>
      </c>
      <c r="B130" s="1">
        <v>2</v>
      </c>
      <c r="C130" s="1">
        <v>1</v>
      </c>
      <c r="D130" s="1">
        <v>477</v>
      </c>
      <c r="E130" s="1">
        <v>4</v>
      </c>
      <c r="F130" s="1" t="s">
        <v>54</v>
      </c>
      <c r="G130" s="1" t="s">
        <v>205</v>
      </c>
      <c r="H130" s="1" t="s">
        <v>391</v>
      </c>
      <c r="I130" s="3">
        <v>1432098</v>
      </c>
      <c r="J130" s="3">
        <v>286418</v>
      </c>
      <c r="K130" s="3">
        <v>143209</v>
      </c>
      <c r="L130" s="3">
        <v>1145680</v>
      </c>
      <c r="M130" s="4">
        <v>43000</v>
      </c>
      <c r="N130" s="1">
        <v>2</v>
      </c>
      <c r="O130" s="1">
        <v>10</v>
      </c>
      <c r="P130" s="1">
        <v>8</v>
      </c>
      <c r="Q130" s="1">
        <v>1</v>
      </c>
      <c r="R130" s="1">
        <v>4</v>
      </c>
      <c r="S130" s="1" t="s">
        <v>400</v>
      </c>
      <c r="T130" s="1" t="str">
        <f t="shared" si="0"/>
        <v>事業用資産</v>
      </c>
      <c r="U130" s="1" t="str">
        <f>IF(R130="","",VLOOKUP(R130,行政目的!$A$2:$B$9,2,FALSE))</f>
        <v>環境衛生</v>
      </c>
    </row>
    <row r="131" spans="1:21">
      <c r="A131" s="1">
        <v>35</v>
      </c>
      <c r="B131" s="1">
        <v>2</v>
      </c>
      <c r="C131" s="1">
        <v>1</v>
      </c>
      <c r="D131" s="1">
        <v>478</v>
      </c>
      <c r="E131" s="1">
        <v>4</v>
      </c>
      <c r="F131" s="1" t="s">
        <v>54</v>
      </c>
      <c r="G131" s="1" t="s">
        <v>205</v>
      </c>
      <c r="H131" s="1" t="s">
        <v>431</v>
      </c>
      <c r="I131" s="3">
        <v>2287063</v>
      </c>
      <c r="J131" s="3">
        <v>306466</v>
      </c>
      <c r="K131" s="3">
        <v>153233</v>
      </c>
      <c r="L131" s="3">
        <v>1980597</v>
      </c>
      <c r="M131" s="4">
        <v>43000</v>
      </c>
      <c r="N131" s="1">
        <v>2</v>
      </c>
      <c r="O131" s="1">
        <v>15</v>
      </c>
      <c r="P131" s="1">
        <v>13</v>
      </c>
      <c r="Q131" s="1">
        <v>1</v>
      </c>
      <c r="R131" s="1">
        <v>4</v>
      </c>
      <c r="S131" s="1" t="s">
        <v>400</v>
      </c>
      <c r="T131" s="1" t="str">
        <f t="shared" si="0"/>
        <v>事業用資産</v>
      </c>
      <c r="U131" s="1" t="str">
        <f>IF(R131="","",VLOOKUP(R131,行政目的!$A$2:$B$9,2,FALSE))</f>
        <v>環境衛生</v>
      </c>
    </row>
    <row r="132" spans="1:21">
      <c r="A132" s="1">
        <v>35</v>
      </c>
      <c r="B132" s="1">
        <v>3</v>
      </c>
      <c r="C132" s="1">
        <v>1</v>
      </c>
      <c r="D132" s="1">
        <v>475</v>
      </c>
      <c r="E132" s="1">
        <v>4</v>
      </c>
      <c r="F132" s="1" t="s">
        <v>54</v>
      </c>
      <c r="G132" s="1" t="s">
        <v>216</v>
      </c>
      <c r="H132" s="1" t="s">
        <v>391</v>
      </c>
      <c r="I132" s="3">
        <v>10260015</v>
      </c>
      <c r="J132" s="3">
        <v>2052002</v>
      </c>
      <c r="K132" s="3">
        <v>1026001</v>
      </c>
      <c r="L132" s="3">
        <v>8208013</v>
      </c>
      <c r="M132" s="4">
        <v>43000</v>
      </c>
      <c r="N132" s="1">
        <v>2</v>
      </c>
      <c r="O132" s="1">
        <v>10</v>
      </c>
      <c r="P132" s="1">
        <v>8</v>
      </c>
      <c r="Q132" s="1">
        <v>1</v>
      </c>
      <c r="R132" s="1">
        <v>4</v>
      </c>
      <c r="S132" s="1" t="s">
        <v>400</v>
      </c>
      <c r="T132" s="1" t="str">
        <f t="shared" si="0"/>
        <v>事業用資産</v>
      </c>
      <c r="U132" s="1" t="str">
        <f>IF(R132="","",VLOOKUP(R132,行政目的!$A$2:$B$9,2,FALSE))</f>
        <v>環境衛生</v>
      </c>
    </row>
    <row r="133" spans="1:21">
      <c r="A133" s="1">
        <v>35</v>
      </c>
      <c r="B133" s="1">
        <v>3</v>
      </c>
      <c r="C133" s="1">
        <v>1</v>
      </c>
      <c r="D133" s="1">
        <v>476</v>
      </c>
      <c r="E133" s="1">
        <v>4</v>
      </c>
      <c r="F133" s="1" t="s">
        <v>54</v>
      </c>
      <c r="G133" s="1" t="s">
        <v>216</v>
      </c>
      <c r="H133" s="1" t="s">
        <v>431</v>
      </c>
      <c r="I133" s="3">
        <v>16027161</v>
      </c>
      <c r="J133" s="3">
        <v>2147638</v>
      </c>
      <c r="K133" s="3">
        <v>1073819</v>
      </c>
      <c r="L133" s="3">
        <v>13879523</v>
      </c>
      <c r="M133" s="4">
        <v>43000</v>
      </c>
      <c r="N133" s="1">
        <v>2</v>
      </c>
      <c r="O133" s="1">
        <v>15</v>
      </c>
      <c r="P133" s="1">
        <v>13</v>
      </c>
      <c r="Q133" s="1">
        <v>1</v>
      </c>
      <c r="R133" s="1">
        <v>4</v>
      </c>
      <c r="S133" s="1" t="s">
        <v>400</v>
      </c>
      <c r="T133" s="1" t="str">
        <f t="shared" si="0"/>
        <v>事業用資産</v>
      </c>
      <c r="U133" s="1" t="str">
        <f>IF(R133="","",VLOOKUP(R133,行政目的!$A$2:$B$9,2,FALSE))</f>
        <v>環境衛生</v>
      </c>
    </row>
    <row r="134" spans="1:21">
      <c r="A134" s="1">
        <v>35</v>
      </c>
      <c r="B134" s="1">
        <v>4</v>
      </c>
      <c r="C134" s="1">
        <v>1</v>
      </c>
      <c r="D134" s="1">
        <v>450</v>
      </c>
      <c r="E134" s="1">
        <v>4</v>
      </c>
      <c r="F134" s="1" t="s">
        <v>54</v>
      </c>
      <c r="G134" s="1" t="s">
        <v>347</v>
      </c>
      <c r="H134" s="1" t="s">
        <v>250</v>
      </c>
      <c r="I134" s="3">
        <v>55663397</v>
      </c>
      <c r="J134" s="3">
        <v>11132678</v>
      </c>
      <c r="K134" s="3">
        <v>5566339</v>
      </c>
      <c r="L134" s="3">
        <v>44530719</v>
      </c>
      <c r="M134" s="4">
        <v>43000</v>
      </c>
      <c r="N134" s="1">
        <v>2</v>
      </c>
      <c r="O134" s="1">
        <v>10</v>
      </c>
      <c r="P134" s="1">
        <v>8</v>
      </c>
      <c r="Q134" s="1">
        <v>1</v>
      </c>
      <c r="R134" s="1">
        <v>4</v>
      </c>
      <c r="S134" s="1" t="s">
        <v>400</v>
      </c>
      <c r="T134" s="1" t="str">
        <f t="shared" si="0"/>
        <v>事業用資産</v>
      </c>
      <c r="U134" s="1" t="str">
        <f>IF(R134="","",VLOOKUP(R134,行政目的!$A$2:$B$9,2,FALSE))</f>
        <v>環境衛生</v>
      </c>
    </row>
    <row r="135" spans="1:21">
      <c r="A135" s="1">
        <v>35</v>
      </c>
      <c r="B135" s="1">
        <v>4</v>
      </c>
      <c r="C135" s="1">
        <v>1</v>
      </c>
      <c r="D135" s="1">
        <v>451</v>
      </c>
      <c r="E135" s="1">
        <v>4</v>
      </c>
      <c r="F135" s="1" t="s">
        <v>54</v>
      </c>
      <c r="G135" s="1" t="s">
        <v>347</v>
      </c>
      <c r="H135" s="1" t="s">
        <v>37</v>
      </c>
      <c r="I135" s="3">
        <v>189608814</v>
      </c>
      <c r="J135" s="3">
        <v>37921762</v>
      </c>
      <c r="K135" s="3">
        <v>18960881</v>
      </c>
      <c r="L135" s="3">
        <v>151687052</v>
      </c>
      <c r="M135" s="4">
        <v>43000</v>
      </c>
      <c r="N135" s="1">
        <v>2</v>
      </c>
      <c r="O135" s="1">
        <v>10</v>
      </c>
      <c r="P135" s="1">
        <v>8</v>
      </c>
      <c r="Q135" s="1">
        <v>1</v>
      </c>
      <c r="R135" s="1">
        <v>4</v>
      </c>
      <c r="S135" s="1" t="s">
        <v>400</v>
      </c>
      <c r="T135" s="1" t="str">
        <f t="shared" si="0"/>
        <v>事業用資産</v>
      </c>
      <c r="U135" s="1" t="str">
        <f>IF(R135="","",VLOOKUP(R135,行政目的!$A$2:$B$9,2,FALSE))</f>
        <v>環境衛生</v>
      </c>
    </row>
    <row r="136" spans="1:21">
      <c r="A136" s="1">
        <v>35</v>
      </c>
      <c r="B136" s="1">
        <v>4</v>
      </c>
      <c r="C136" s="1">
        <v>1</v>
      </c>
      <c r="D136" s="1">
        <v>452</v>
      </c>
      <c r="E136" s="1">
        <v>4</v>
      </c>
      <c r="F136" s="1" t="s">
        <v>54</v>
      </c>
      <c r="G136" s="1" t="s">
        <v>347</v>
      </c>
      <c r="H136" s="1" t="s">
        <v>37</v>
      </c>
      <c r="I136" s="3">
        <v>32092253</v>
      </c>
      <c r="J136" s="3">
        <v>6418450</v>
      </c>
      <c r="K136" s="3">
        <v>3209225</v>
      </c>
      <c r="L136" s="3">
        <v>25673803</v>
      </c>
      <c r="M136" s="4">
        <v>43000</v>
      </c>
      <c r="N136" s="1">
        <v>2</v>
      </c>
      <c r="O136" s="1">
        <v>10</v>
      </c>
      <c r="P136" s="1">
        <v>8</v>
      </c>
      <c r="Q136" s="1">
        <v>1</v>
      </c>
      <c r="R136" s="1">
        <v>4</v>
      </c>
      <c r="S136" s="1" t="s">
        <v>400</v>
      </c>
      <c r="T136" s="1" t="str">
        <f t="shared" si="0"/>
        <v>事業用資産</v>
      </c>
      <c r="U136" s="1" t="str">
        <f>IF(R136="","",VLOOKUP(R136,行政目的!$A$2:$B$9,2,FALSE))</f>
        <v>環境衛生</v>
      </c>
    </row>
    <row r="137" spans="1:21">
      <c r="A137" s="1">
        <v>35</v>
      </c>
      <c r="B137" s="1">
        <v>4</v>
      </c>
      <c r="C137" s="1">
        <v>1</v>
      </c>
      <c r="D137" s="1">
        <v>453</v>
      </c>
      <c r="E137" s="1">
        <v>4</v>
      </c>
      <c r="F137" s="1" t="s">
        <v>54</v>
      </c>
      <c r="G137" s="1" t="s">
        <v>347</v>
      </c>
      <c r="H137" s="1" t="s">
        <v>203</v>
      </c>
      <c r="I137" s="3">
        <v>18253735</v>
      </c>
      <c r="J137" s="3">
        <v>3650746</v>
      </c>
      <c r="K137" s="3">
        <v>1825373</v>
      </c>
      <c r="L137" s="3">
        <v>14602989</v>
      </c>
      <c r="M137" s="4">
        <v>43000</v>
      </c>
      <c r="N137" s="1">
        <v>2</v>
      </c>
      <c r="O137" s="1">
        <v>10</v>
      </c>
      <c r="P137" s="1">
        <v>8</v>
      </c>
      <c r="Q137" s="1">
        <v>1</v>
      </c>
      <c r="R137" s="1">
        <v>4</v>
      </c>
      <c r="S137" s="1" t="s">
        <v>400</v>
      </c>
      <c r="T137" s="1" t="str">
        <f t="shared" si="0"/>
        <v>事業用資産</v>
      </c>
      <c r="U137" s="1" t="str">
        <f>IF(R137="","",VLOOKUP(R137,行政目的!$A$2:$B$9,2,FALSE))</f>
        <v>環境衛生</v>
      </c>
    </row>
    <row r="138" spans="1:21">
      <c r="A138" s="1">
        <v>35</v>
      </c>
      <c r="B138" s="1">
        <v>4</v>
      </c>
      <c r="C138" s="1">
        <v>1</v>
      </c>
      <c r="D138" s="1">
        <v>454</v>
      </c>
      <c r="E138" s="1">
        <v>4</v>
      </c>
      <c r="F138" s="1" t="s">
        <v>54</v>
      </c>
      <c r="G138" s="1" t="s">
        <v>347</v>
      </c>
      <c r="H138" s="1" t="s">
        <v>433</v>
      </c>
      <c r="I138" s="3">
        <v>16385523</v>
      </c>
      <c r="J138" s="3">
        <v>3277104</v>
      </c>
      <c r="K138" s="3">
        <v>1638552</v>
      </c>
      <c r="L138" s="3">
        <v>13108419</v>
      </c>
      <c r="M138" s="4">
        <v>43000</v>
      </c>
      <c r="N138" s="1">
        <v>2</v>
      </c>
      <c r="O138" s="1">
        <v>10</v>
      </c>
      <c r="P138" s="1">
        <v>8</v>
      </c>
      <c r="Q138" s="1">
        <v>1</v>
      </c>
      <c r="R138" s="1">
        <v>4</v>
      </c>
      <c r="S138" s="1" t="s">
        <v>400</v>
      </c>
      <c r="T138" s="1" t="str">
        <f t="shared" si="0"/>
        <v>事業用資産</v>
      </c>
      <c r="U138" s="1" t="str">
        <f>IF(R138="","",VLOOKUP(R138,行政目的!$A$2:$B$9,2,FALSE))</f>
        <v>環境衛生</v>
      </c>
    </row>
    <row r="139" spans="1:21">
      <c r="A139" s="1">
        <v>35</v>
      </c>
      <c r="B139" s="1">
        <v>4</v>
      </c>
      <c r="C139" s="1">
        <v>1</v>
      </c>
      <c r="D139" s="1">
        <v>455</v>
      </c>
      <c r="E139" s="1">
        <v>4</v>
      </c>
      <c r="F139" s="1" t="s">
        <v>54</v>
      </c>
      <c r="G139" s="1" t="s">
        <v>347</v>
      </c>
      <c r="H139" s="1" t="s">
        <v>431</v>
      </c>
      <c r="I139" s="3">
        <v>11205591</v>
      </c>
      <c r="J139" s="3">
        <v>1501548</v>
      </c>
      <c r="K139" s="3">
        <v>750774</v>
      </c>
      <c r="L139" s="3">
        <v>9704043</v>
      </c>
      <c r="M139" s="4">
        <v>43000</v>
      </c>
      <c r="N139" s="1">
        <v>2</v>
      </c>
      <c r="O139" s="1">
        <v>15</v>
      </c>
      <c r="P139" s="1">
        <v>13</v>
      </c>
      <c r="Q139" s="1">
        <v>1</v>
      </c>
      <c r="R139" s="1">
        <v>4</v>
      </c>
      <c r="S139" s="1" t="s">
        <v>400</v>
      </c>
      <c r="T139" s="1" t="str">
        <f t="shared" si="0"/>
        <v>事業用資産</v>
      </c>
      <c r="U139" s="1" t="str">
        <f>IF(R139="","",VLOOKUP(R139,行政目的!$A$2:$B$9,2,FALSE))</f>
        <v>環境衛生</v>
      </c>
    </row>
    <row r="140" spans="1:21">
      <c r="A140" s="1">
        <v>35</v>
      </c>
      <c r="B140" s="1">
        <v>4</v>
      </c>
      <c r="C140" s="1">
        <v>1</v>
      </c>
      <c r="D140" s="1">
        <v>456</v>
      </c>
      <c r="E140" s="1">
        <v>4</v>
      </c>
      <c r="F140" s="1" t="s">
        <v>54</v>
      </c>
      <c r="G140" s="1" t="s">
        <v>347</v>
      </c>
      <c r="H140" s="1" t="s">
        <v>434</v>
      </c>
      <c r="I140" s="3">
        <v>900964</v>
      </c>
      <c r="J140" s="3">
        <v>180192</v>
      </c>
      <c r="K140" s="3">
        <v>90096</v>
      </c>
      <c r="L140" s="3">
        <v>720772</v>
      </c>
      <c r="M140" s="4">
        <v>43000</v>
      </c>
      <c r="N140" s="1">
        <v>2</v>
      </c>
      <c r="O140" s="1">
        <v>10</v>
      </c>
      <c r="P140" s="1">
        <v>8</v>
      </c>
      <c r="Q140" s="1">
        <v>1</v>
      </c>
      <c r="R140" s="1">
        <v>4</v>
      </c>
      <c r="S140" s="1" t="s">
        <v>400</v>
      </c>
      <c r="T140" s="1" t="str">
        <f t="shared" si="0"/>
        <v>事業用資産</v>
      </c>
      <c r="U140" s="1" t="str">
        <f>IF(R140="","",VLOOKUP(R140,行政目的!$A$2:$B$9,2,FALSE))</f>
        <v>環境衛生</v>
      </c>
    </row>
    <row r="141" spans="1:21">
      <c r="A141" s="1">
        <v>35</v>
      </c>
      <c r="B141" s="1">
        <v>4</v>
      </c>
      <c r="C141" s="1">
        <v>1</v>
      </c>
      <c r="D141" s="1">
        <v>457</v>
      </c>
      <c r="E141" s="1">
        <v>4</v>
      </c>
      <c r="F141" s="1" t="s">
        <v>54</v>
      </c>
      <c r="G141" s="1" t="s">
        <v>347</v>
      </c>
      <c r="H141" s="1" t="s">
        <v>117</v>
      </c>
      <c r="I141" s="3">
        <v>20334300</v>
      </c>
      <c r="J141" s="3">
        <v>4066860</v>
      </c>
      <c r="K141" s="3">
        <v>2033430</v>
      </c>
      <c r="L141" s="3">
        <v>16267440</v>
      </c>
      <c r="M141" s="4">
        <v>43000</v>
      </c>
      <c r="N141" s="1">
        <v>2</v>
      </c>
      <c r="O141" s="1">
        <v>10</v>
      </c>
      <c r="P141" s="1">
        <v>8</v>
      </c>
      <c r="Q141" s="1">
        <v>1</v>
      </c>
      <c r="R141" s="1">
        <v>4</v>
      </c>
      <c r="S141" s="1" t="s">
        <v>400</v>
      </c>
      <c r="T141" s="1" t="str">
        <f t="shared" si="0"/>
        <v>事業用資産</v>
      </c>
      <c r="U141" s="1" t="str">
        <f>IF(R141="","",VLOOKUP(R141,行政目的!$A$2:$B$9,2,FALSE))</f>
        <v>環境衛生</v>
      </c>
    </row>
    <row r="142" spans="1:21">
      <c r="A142" s="1">
        <v>35</v>
      </c>
      <c r="B142" s="1">
        <v>4</v>
      </c>
      <c r="C142" s="1">
        <v>1</v>
      </c>
      <c r="D142" s="1">
        <v>458</v>
      </c>
      <c r="E142" s="1">
        <v>4</v>
      </c>
      <c r="F142" s="1" t="s">
        <v>54</v>
      </c>
      <c r="G142" s="1" t="s">
        <v>347</v>
      </c>
      <c r="H142" s="1" t="s">
        <v>117</v>
      </c>
      <c r="I142" s="3">
        <v>421023</v>
      </c>
      <c r="J142" s="3">
        <v>84204</v>
      </c>
      <c r="K142" s="3">
        <v>42102</v>
      </c>
      <c r="L142" s="3">
        <v>336819</v>
      </c>
      <c r="M142" s="4">
        <v>43000</v>
      </c>
      <c r="N142" s="1">
        <v>2</v>
      </c>
      <c r="O142" s="1">
        <v>10</v>
      </c>
      <c r="P142" s="1">
        <v>8</v>
      </c>
      <c r="Q142" s="1">
        <v>1</v>
      </c>
      <c r="R142" s="1">
        <v>4</v>
      </c>
      <c r="S142" s="1" t="s">
        <v>400</v>
      </c>
      <c r="T142" s="1" t="str">
        <f t="shared" si="0"/>
        <v>事業用資産</v>
      </c>
      <c r="U142" s="1" t="str">
        <f>IF(R142="","",VLOOKUP(R142,行政目的!$A$2:$B$9,2,FALSE))</f>
        <v>環境衛生</v>
      </c>
    </row>
    <row r="143" spans="1:21">
      <c r="A143" s="1">
        <v>35</v>
      </c>
      <c r="B143" s="1">
        <v>4</v>
      </c>
      <c r="C143" s="1">
        <v>1</v>
      </c>
      <c r="D143" s="1">
        <v>459</v>
      </c>
      <c r="E143" s="1">
        <v>4</v>
      </c>
      <c r="F143" s="1" t="s">
        <v>54</v>
      </c>
      <c r="G143" s="1" t="s">
        <v>347</v>
      </c>
      <c r="H143" s="1" t="s">
        <v>436</v>
      </c>
      <c r="I143" s="3">
        <v>58172349</v>
      </c>
      <c r="J143" s="3">
        <v>11634468</v>
      </c>
      <c r="K143" s="3">
        <v>5817234</v>
      </c>
      <c r="L143" s="3">
        <v>46537881</v>
      </c>
      <c r="M143" s="4">
        <v>43000</v>
      </c>
      <c r="N143" s="1">
        <v>2</v>
      </c>
      <c r="O143" s="1">
        <v>10</v>
      </c>
      <c r="P143" s="1">
        <v>8</v>
      </c>
      <c r="Q143" s="1">
        <v>1</v>
      </c>
      <c r="R143" s="1">
        <v>4</v>
      </c>
      <c r="S143" s="1" t="s">
        <v>400</v>
      </c>
      <c r="T143" s="1" t="str">
        <f t="shared" si="0"/>
        <v>事業用資産</v>
      </c>
      <c r="U143" s="1" t="str">
        <f>IF(R143="","",VLOOKUP(R143,行政目的!$A$2:$B$9,2,FALSE))</f>
        <v>環境衛生</v>
      </c>
    </row>
    <row r="144" spans="1:21">
      <c r="A144" s="1">
        <v>35</v>
      </c>
      <c r="B144" s="1">
        <v>4</v>
      </c>
      <c r="C144" s="1">
        <v>1</v>
      </c>
      <c r="D144" s="1">
        <v>460</v>
      </c>
      <c r="E144" s="1">
        <v>4</v>
      </c>
      <c r="F144" s="1" t="s">
        <v>54</v>
      </c>
      <c r="G144" s="1" t="s">
        <v>347</v>
      </c>
      <c r="H144" s="1" t="s">
        <v>436</v>
      </c>
      <c r="I144" s="3">
        <v>4638616</v>
      </c>
      <c r="J144" s="3">
        <v>927722</v>
      </c>
      <c r="K144" s="3">
        <v>463861</v>
      </c>
      <c r="L144" s="3">
        <v>3710894</v>
      </c>
      <c r="M144" s="4">
        <v>43000</v>
      </c>
      <c r="N144" s="1">
        <v>2</v>
      </c>
      <c r="O144" s="1">
        <v>10</v>
      </c>
      <c r="P144" s="1">
        <v>8</v>
      </c>
      <c r="Q144" s="1">
        <v>1</v>
      </c>
      <c r="R144" s="1">
        <v>4</v>
      </c>
      <c r="S144" s="1" t="s">
        <v>400</v>
      </c>
      <c r="T144" s="1" t="str">
        <f t="shared" si="0"/>
        <v>事業用資産</v>
      </c>
      <c r="U144" s="1" t="str">
        <f>IF(R144="","",VLOOKUP(R144,行政目的!$A$2:$B$9,2,FALSE))</f>
        <v>環境衛生</v>
      </c>
    </row>
    <row r="145" spans="1:21">
      <c r="A145" s="1">
        <v>35</v>
      </c>
      <c r="B145" s="1">
        <v>4</v>
      </c>
      <c r="C145" s="1">
        <v>1</v>
      </c>
      <c r="D145" s="1">
        <v>461</v>
      </c>
      <c r="E145" s="1">
        <v>4</v>
      </c>
      <c r="F145" s="1" t="s">
        <v>54</v>
      </c>
      <c r="G145" s="1" t="s">
        <v>347</v>
      </c>
      <c r="H145" s="1" t="s">
        <v>437</v>
      </c>
      <c r="I145" s="3">
        <v>10859444</v>
      </c>
      <c r="J145" s="3">
        <v>2171888</v>
      </c>
      <c r="K145" s="3">
        <v>1085944</v>
      </c>
      <c r="L145" s="3">
        <v>8687556</v>
      </c>
      <c r="M145" s="4">
        <v>43000</v>
      </c>
      <c r="N145" s="1">
        <v>2</v>
      </c>
      <c r="O145" s="1">
        <v>10</v>
      </c>
      <c r="P145" s="1">
        <v>8</v>
      </c>
      <c r="Q145" s="1">
        <v>1</v>
      </c>
      <c r="R145" s="1">
        <v>4</v>
      </c>
      <c r="S145" s="1" t="s">
        <v>400</v>
      </c>
      <c r="T145" s="1" t="str">
        <f t="shared" si="0"/>
        <v>事業用資産</v>
      </c>
      <c r="U145" s="1" t="str">
        <f>IF(R145="","",VLOOKUP(R145,行政目的!$A$2:$B$9,2,FALSE))</f>
        <v>環境衛生</v>
      </c>
    </row>
    <row r="146" spans="1:21">
      <c r="A146" s="1">
        <v>35</v>
      </c>
      <c r="B146" s="1">
        <v>4</v>
      </c>
      <c r="C146" s="1">
        <v>1</v>
      </c>
      <c r="D146" s="1">
        <v>462</v>
      </c>
      <c r="E146" s="1">
        <v>4</v>
      </c>
      <c r="F146" s="1" t="s">
        <v>54</v>
      </c>
      <c r="G146" s="1" t="s">
        <v>347</v>
      </c>
      <c r="H146" s="1" t="s">
        <v>437</v>
      </c>
      <c r="I146" s="3">
        <v>5049820</v>
      </c>
      <c r="J146" s="3">
        <v>1009964</v>
      </c>
      <c r="K146" s="3">
        <v>504982</v>
      </c>
      <c r="L146" s="3">
        <v>4039856</v>
      </c>
      <c r="M146" s="4">
        <v>43000</v>
      </c>
      <c r="N146" s="1">
        <v>2</v>
      </c>
      <c r="O146" s="1">
        <v>10</v>
      </c>
      <c r="P146" s="1">
        <v>8</v>
      </c>
      <c r="Q146" s="1">
        <v>1</v>
      </c>
      <c r="R146" s="1">
        <v>4</v>
      </c>
      <c r="S146" s="1" t="s">
        <v>400</v>
      </c>
      <c r="T146" s="1" t="str">
        <f t="shared" si="0"/>
        <v>事業用資産</v>
      </c>
      <c r="U146" s="1" t="str">
        <f>IF(R146="","",VLOOKUP(R146,行政目的!$A$2:$B$9,2,FALSE))</f>
        <v>環境衛生</v>
      </c>
    </row>
    <row r="147" spans="1:21">
      <c r="A147" s="1">
        <v>35</v>
      </c>
      <c r="B147" s="1">
        <v>4</v>
      </c>
      <c r="C147" s="1">
        <v>1</v>
      </c>
      <c r="D147" s="1">
        <v>463</v>
      </c>
      <c r="E147" s="1">
        <v>4</v>
      </c>
      <c r="F147" s="1" t="s">
        <v>54</v>
      </c>
      <c r="G147" s="1" t="s">
        <v>347</v>
      </c>
      <c r="H147" s="1" t="s">
        <v>278</v>
      </c>
      <c r="I147" s="3">
        <v>20377261</v>
      </c>
      <c r="J147" s="3">
        <v>4075452</v>
      </c>
      <c r="K147" s="3">
        <v>2037726</v>
      </c>
      <c r="L147" s="3">
        <v>16301809</v>
      </c>
      <c r="M147" s="4">
        <v>43000</v>
      </c>
      <c r="N147" s="1">
        <v>2</v>
      </c>
      <c r="O147" s="1">
        <v>10</v>
      </c>
      <c r="P147" s="1">
        <v>8</v>
      </c>
      <c r="Q147" s="1">
        <v>1</v>
      </c>
      <c r="R147" s="1">
        <v>4</v>
      </c>
      <c r="S147" s="1" t="s">
        <v>400</v>
      </c>
      <c r="T147" s="1" t="str">
        <f t="shared" si="0"/>
        <v>事業用資産</v>
      </c>
      <c r="U147" s="1" t="str">
        <f>IF(R147="","",VLOOKUP(R147,行政目的!$A$2:$B$9,2,FALSE))</f>
        <v>環境衛生</v>
      </c>
    </row>
    <row r="148" spans="1:21">
      <c r="A148" s="1">
        <v>35</v>
      </c>
      <c r="B148" s="1">
        <v>4</v>
      </c>
      <c r="C148" s="1">
        <v>1</v>
      </c>
      <c r="D148" s="1">
        <v>464</v>
      </c>
      <c r="E148" s="1">
        <v>4</v>
      </c>
      <c r="F148" s="1" t="s">
        <v>54</v>
      </c>
      <c r="G148" s="1" t="s">
        <v>347</v>
      </c>
      <c r="H148" s="1" t="s">
        <v>148</v>
      </c>
      <c r="I148" s="3">
        <v>24864898</v>
      </c>
      <c r="J148" s="3">
        <v>4972978</v>
      </c>
      <c r="K148" s="3">
        <v>2486489</v>
      </c>
      <c r="L148" s="3">
        <v>19891920</v>
      </c>
      <c r="M148" s="4">
        <v>43000</v>
      </c>
      <c r="N148" s="1">
        <v>2</v>
      </c>
      <c r="O148" s="1">
        <v>10</v>
      </c>
      <c r="P148" s="1">
        <v>8</v>
      </c>
      <c r="Q148" s="1">
        <v>1</v>
      </c>
      <c r="R148" s="1">
        <v>4</v>
      </c>
      <c r="S148" s="1" t="s">
        <v>400</v>
      </c>
      <c r="T148" s="1" t="str">
        <f t="shared" si="0"/>
        <v>事業用資産</v>
      </c>
      <c r="U148" s="1" t="str">
        <f>IF(R148="","",VLOOKUP(R148,行政目的!$A$2:$B$9,2,FALSE))</f>
        <v>環境衛生</v>
      </c>
    </row>
    <row r="149" spans="1:21">
      <c r="A149" s="1">
        <v>35</v>
      </c>
      <c r="B149" s="1">
        <v>4</v>
      </c>
      <c r="C149" s="1">
        <v>1</v>
      </c>
      <c r="D149" s="1">
        <v>465</v>
      </c>
      <c r="E149" s="1">
        <v>4</v>
      </c>
      <c r="F149" s="1" t="s">
        <v>54</v>
      </c>
      <c r="G149" s="1" t="s">
        <v>347</v>
      </c>
      <c r="H149" s="1" t="s">
        <v>433</v>
      </c>
      <c r="I149" s="3">
        <v>8834115</v>
      </c>
      <c r="J149" s="3">
        <v>1766822</v>
      </c>
      <c r="K149" s="3">
        <v>883411</v>
      </c>
      <c r="L149" s="3">
        <v>7067293</v>
      </c>
      <c r="M149" s="4">
        <v>43000</v>
      </c>
      <c r="N149" s="1">
        <v>2</v>
      </c>
      <c r="O149" s="1">
        <v>10</v>
      </c>
      <c r="P149" s="1">
        <v>8</v>
      </c>
      <c r="Q149" s="1">
        <v>1</v>
      </c>
      <c r="R149" s="1">
        <v>4</v>
      </c>
      <c r="S149" s="1" t="s">
        <v>400</v>
      </c>
      <c r="T149" s="1" t="str">
        <f t="shared" si="0"/>
        <v>事業用資産</v>
      </c>
      <c r="U149" s="1" t="str">
        <f>IF(R149="","",VLOOKUP(R149,行政目的!$A$2:$B$9,2,FALSE))</f>
        <v>環境衛生</v>
      </c>
    </row>
    <row r="150" spans="1:21">
      <c r="A150" s="1">
        <v>35</v>
      </c>
      <c r="B150" s="1">
        <v>4</v>
      </c>
      <c r="C150" s="1">
        <v>1</v>
      </c>
      <c r="D150" s="1">
        <v>466</v>
      </c>
      <c r="E150" s="1">
        <v>4</v>
      </c>
      <c r="F150" s="1" t="s">
        <v>54</v>
      </c>
      <c r="G150" s="1" t="s">
        <v>347</v>
      </c>
      <c r="H150" s="1" t="s">
        <v>431</v>
      </c>
      <c r="I150" s="3">
        <v>76615114</v>
      </c>
      <c r="J150" s="3">
        <v>10266424</v>
      </c>
      <c r="K150" s="3">
        <v>5133212</v>
      </c>
      <c r="L150" s="3">
        <v>66348690</v>
      </c>
      <c r="M150" s="4">
        <v>43000</v>
      </c>
      <c r="N150" s="1">
        <v>2</v>
      </c>
      <c r="O150" s="1">
        <v>15</v>
      </c>
      <c r="P150" s="1">
        <v>13</v>
      </c>
      <c r="Q150" s="1">
        <v>1</v>
      </c>
      <c r="R150" s="1">
        <v>4</v>
      </c>
      <c r="S150" s="1" t="s">
        <v>400</v>
      </c>
      <c r="T150" s="1" t="str">
        <f t="shared" si="0"/>
        <v>事業用資産</v>
      </c>
      <c r="U150" s="1" t="str">
        <f>IF(R150="","",VLOOKUP(R150,行政目的!$A$2:$B$9,2,FALSE))</f>
        <v>環境衛生</v>
      </c>
    </row>
    <row r="151" spans="1:21">
      <c r="A151" s="1">
        <v>35</v>
      </c>
      <c r="B151" s="1">
        <v>4</v>
      </c>
      <c r="C151" s="1">
        <v>1</v>
      </c>
      <c r="D151" s="1">
        <v>467</v>
      </c>
      <c r="E151" s="1">
        <v>4</v>
      </c>
      <c r="F151" s="1" t="s">
        <v>54</v>
      </c>
      <c r="G151" s="1" t="s">
        <v>347</v>
      </c>
      <c r="H151" s="1" t="s">
        <v>431</v>
      </c>
      <c r="I151" s="3">
        <v>20319570</v>
      </c>
      <c r="J151" s="3">
        <v>2722822</v>
      </c>
      <c r="K151" s="3">
        <v>1361411</v>
      </c>
      <c r="L151" s="3">
        <v>17596748</v>
      </c>
      <c r="M151" s="4">
        <v>43000</v>
      </c>
      <c r="N151" s="1">
        <v>2</v>
      </c>
      <c r="O151" s="1">
        <v>15</v>
      </c>
      <c r="P151" s="1">
        <v>13</v>
      </c>
      <c r="Q151" s="1">
        <v>1</v>
      </c>
      <c r="R151" s="1">
        <v>4</v>
      </c>
      <c r="S151" s="1" t="s">
        <v>400</v>
      </c>
      <c r="T151" s="1" t="str">
        <f t="shared" si="0"/>
        <v>事業用資産</v>
      </c>
      <c r="U151" s="1" t="str">
        <f>IF(R151="","",VLOOKUP(R151,行政目的!$A$2:$B$9,2,FALSE))</f>
        <v>環境衛生</v>
      </c>
    </row>
    <row r="152" spans="1:21">
      <c r="A152" s="1">
        <v>35</v>
      </c>
      <c r="B152" s="1">
        <v>4</v>
      </c>
      <c r="C152" s="1">
        <v>1</v>
      </c>
      <c r="D152" s="1">
        <v>468</v>
      </c>
      <c r="E152" s="1">
        <v>4</v>
      </c>
      <c r="F152" s="1" t="s">
        <v>54</v>
      </c>
      <c r="G152" s="1" t="s">
        <v>347</v>
      </c>
      <c r="H152" s="1" t="s">
        <v>439</v>
      </c>
      <c r="I152" s="3">
        <v>60853148</v>
      </c>
      <c r="J152" s="3">
        <v>8154320</v>
      </c>
      <c r="K152" s="3">
        <v>4077160</v>
      </c>
      <c r="L152" s="3">
        <v>52698828</v>
      </c>
      <c r="M152" s="4">
        <v>43000</v>
      </c>
      <c r="N152" s="1">
        <v>2</v>
      </c>
      <c r="O152" s="1">
        <v>15</v>
      </c>
      <c r="P152" s="1">
        <v>13</v>
      </c>
      <c r="Q152" s="1">
        <v>1</v>
      </c>
      <c r="R152" s="1">
        <v>4</v>
      </c>
      <c r="S152" s="1" t="s">
        <v>400</v>
      </c>
      <c r="T152" s="1" t="str">
        <f t="shared" si="0"/>
        <v>事業用資産</v>
      </c>
      <c r="U152" s="1" t="str">
        <f>IF(R152="","",VLOOKUP(R152,行政目的!$A$2:$B$9,2,FALSE))</f>
        <v>環境衛生</v>
      </c>
    </row>
    <row r="153" spans="1:21">
      <c r="A153" s="1">
        <v>35</v>
      </c>
      <c r="B153" s="1">
        <v>4</v>
      </c>
      <c r="C153" s="1">
        <v>1</v>
      </c>
      <c r="D153" s="1">
        <v>469</v>
      </c>
      <c r="E153" s="1">
        <v>4</v>
      </c>
      <c r="F153" s="1" t="s">
        <v>54</v>
      </c>
      <c r="G153" s="1" t="s">
        <v>347</v>
      </c>
      <c r="H153" s="1" t="s">
        <v>439</v>
      </c>
      <c r="I153" s="3">
        <v>14872050</v>
      </c>
      <c r="J153" s="3">
        <v>1992854</v>
      </c>
      <c r="K153" s="3">
        <v>996427</v>
      </c>
      <c r="L153" s="3">
        <v>12879196</v>
      </c>
      <c r="M153" s="4">
        <v>43000</v>
      </c>
      <c r="N153" s="1">
        <v>2</v>
      </c>
      <c r="O153" s="1">
        <v>15</v>
      </c>
      <c r="P153" s="1">
        <v>13</v>
      </c>
      <c r="Q153" s="1">
        <v>1</v>
      </c>
      <c r="R153" s="1">
        <v>4</v>
      </c>
      <c r="S153" s="1" t="s">
        <v>400</v>
      </c>
      <c r="T153" s="1" t="str">
        <f t="shared" si="0"/>
        <v>事業用資産</v>
      </c>
      <c r="U153" s="1" t="str">
        <f>IF(R153="","",VLOOKUP(R153,行政目的!$A$2:$B$9,2,FALSE))</f>
        <v>環境衛生</v>
      </c>
    </row>
    <row r="154" spans="1:21">
      <c r="A154" s="1">
        <v>35</v>
      </c>
      <c r="B154" s="1">
        <v>4</v>
      </c>
      <c r="C154" s="1">
        <v>1</v>
      </c>
      <c r="D154" s="1">
        <v>470</v>
      </c>
      <c r="E154" s="1">
        <v>4</v>
      </c>
      <c r="F154" s="1" t="s">
        <v>54</v>
      </c>
      <c r="G154" s="1" t="s">
        <v>347</v>
      </c>
      <c r="H154" s="1" t="s">
        <v>434</v>
      </c>
      <c r="I154" s="3">
        <v>882552</v>
      </c>
      <c r="J154" s="3">
        <v>176510</v>
      </c>
      <c r="K154" s="3">
        <v>88255</v>
      </c>
      <c r="L154" s="3">
        <v>706042</v>
      </c>
      <c r="M154" s="4">
        <v>43000</v>
      </c>
      <c r="N154" s="1">
        <v>2</v>
      </c>
      <c r="O154" s="1">
        <v>10</v>
      </c>
      <c r="P154" s="1">
        <v>8</v>
      </c>
      <c r="Q154" s="1">
        <v>1</v>
      </c>
      <c r="R154" s="1">
        <v>4</v>
      </c>
      <c r="S154" s="1" t="s">
        <v>400</v>
      </c>
      <c r="T154" s="1" t="str">
        <f t="shared" si="0"/>
        <v>事業用資産</v>
      </c>
      <c r="U154" s="1" t="str">
        <f>IF(R154="","",VLOOKUP(R154,行政目的!$A$2:$B$9,2,FALSE))</f>
        <v>環境衛生</v>
      </c>
    </row>
    <row r="155" spans="1:21">
      <c r="A155" s="1">
        <v>35</v>
      </c>
      <c r="B155" s="1">
        <v>4</v>
      </c>
      <c r="C155" s="1">
        <v>1</v>
      </c>
      <c r="D155" s="1">
        <v>471</v>
      </c>
      <c r="E155" s="1">
        <v>4</v>
      </c>
      <c r="F155" s="1" t="s">
        <v>54</v>
      </c>
      <c r="G155" s="1" t="s">
        <v>347</v>
      </c>
      <c r="H155" s="1" t="s">
        <v>434</v>
      </c>
      <c r="I155" s="3">
        <v>4711037</v>
      </c>
      <c r="J155" s="3">
        <v>942206</v>
      </c>
      <c r="K155" s="3">
        <v>471103</v>
      </c>
      <c r="L155" s="3">
        <v>3768831</v>
      </c>
      <c r="M155" s="4">
        <v>43000</v>
      </c>
      <c r="N155" s="1">
        <v>2</v>
      </c>
      <c r="O155" s="1">
        <v>10</v>
      </c>
      <c r="P155" s="1">
        <v>8</v>
      </c>
      <c r="Q155" s="1">
        <v>1</v>
      </c>
      <c r="R155" s="1">
        <v>4</v>
      </c>
      <c r="S155" s="1" t="s">
        <v>400</v>
      </c>
      <c r="T155" s="1" t="str">
        <f t="shared" si="0"/>
        <v>事業用資産</v>
      </c>
      <c r="U155" s="1" t="str">
        <f>IF(R155="","",VLOOKUP(R155,行政目的!$A$2:$B$9,2,FALSE))</f>
        <v>環境衛生</v>
      </c>
    </row>
    <row r="156" spans="1:21">
      <c r="A156" s="1">
        <v>35</v>
      </c>
      <c r="B156" s="1">
        <v>4</v>
      </c>
      <c r="C156" s="1">
        <v>1</v>
      </c>
      <c r="D156" s="1">
        <v>472</v>
      </c>
      <c r="E156" s="1">
        <v>4</v>
      </c>
      <c r="F156" s="1" t="s">
        <v>54</v>
      </c>
      <c r="G156" s="1" t="s">
        <v>347</v>
      </c>
      <c r="H156" s="1" t="s">
        <v>391</v>
      </c>
      <c r="I156" s="3">
        <v>15759757</v>
      </c>
      <c r="J156" s="3">
        <v>3151950</v>
      </c>
      <c r="K156" s="3">
        <v>1575975</v>
      </c>
      <c r="L156" s="3">
        <v>12607807</v>
      </c>
      <c r="M156" s="4">
        <v>43000</v>
      </c>
      <c r="N156" s="1">
        <v>2</v>
      </c>
      <c r="O156" s="1">
        <v>10</v>
      </c>
      <c r="P156" s="1">
        <v>8</v>
      </c>
      <c r="Q156" s="1">
        <v>1</v>
      </c>
      <c r="R156" s="1">
        <v>4</v>
      </c>
      <c r="S156" s="1" t="s">
        <v>400</v>
      </c>
      <c r="T156" s="1" t="str">
        <f t="shared" si="0"/>
        <v>事業用資産</v>
      </c>
      <c r="U156" s="1" t="str">
        <f>IF(R156="","",VLOOKUP(R156,行政目的!$A$2:$B$9,2,FALSE))</f>
        <v>環境衛生</v>
      </c>
    </row>
    <row r="157" spans="1:21">
      <c r="A157" s="1">
        <v>35</v>
      </c>
      <c r="B157" s="1">
        <v>4</v>
      </c>
      <c r="C157" s="1">
        <v>1</v>
      </c>
      <c r="D157" s="1">
        <v>473</v>
      </c>
      <c r="E157" s="1">
        <v>4</v>
      </c>
      <c r="F157" s="1" t="s">
        <v>54</v>
      </c>
      <c r="G157" s="1" t="s">
        <v>347</v>
      </c>
      <c r="H157" s="1" t="s">
        <v>431</v>
      </c>
      <c r="I157" s="3">
        <v>69668126</v>
      </c>
      <c r="J157" s="3">
        <v>9335528</v>
      </c>
      <c r="K157" s="3">
        <v>4667764</v>
      </c>
      <c r="L157" s="3">
        <v>60332598</v>
      </c>
      <c r="M157" s="4">
        <v>43000</v>
      </c>
      <c r="N157" s="1">
        <v>2</v>
      </c>
      <c r="O157" s="1">
        <v>15</v>
      </c>
      <c r="P157" s="1">
        <v>13</v>
      </c>
      <c r="Q157" s="1">
        <v>1</v>
      </c>
      <c r="R157" s="1">
        <v>4</v>
      </c>
      <c r="S157" s="1" t="s">
        <v>400</v>
      </c>
      <c r="T157" s="1" t="str">
        <f t="shared" si="0"/>
        <v>事業用資産</v>
      </c>
      <c r="U157" s="1" t="str">
        <f>IF(R157="","",VLOOKUP(R157,行政目的!$A$2:$B$9,2,FALSE))</f>
        <v>環境衛生</v>
      </c>
    </row>
    <row r="158" spans="1:21">
      <c r="A158" s="1">
        <v>35</v>
      </c>
      <c r="B158" s="1">
        <v>4</v>
      </c>
      <c r="C158" s="1">
        <v>1</v>
      </c>
      <c r="D158" s="1">
        <v>474</v>
      </c>
      <c r="E158" s="1">
        <v>4</v>
      </c>
      <c r="F158" s="1" t="s">
        <v>54</v>
      </c>
      <c r="G158" s="1" t="s">
        <v>347</v>
      </c>
      <c r="H158" s="1" t="s">
        <v>368</v>
      </c>
      <c r="I158" s="3">
        <v>1125050</v>
      </c>
      <c r="J158" s="3">
        <v>225010</v>
      </c>
      <c r="K158" s="3">
        <v>112505</v>
      </c>
      <c r="L158" s="3">
        <v>900040</v>
      </c>
      <c r="M158" s="4">
        <v>43000</v>
      </c>
      <c r="N158" s="1">
        <v>2</v>
      </c>
      <c r="O158" s="1">
        <v>10</v>
      </c>
      <c r="P158" s="1">
        <v>8</v>
      </c>
      <c r="Q158" s="1">
        <v>1</v>
      </c>
      <c r="R158" s="1">
        <v>4</v>
      </c>
      <c r="S158" s="1" t="s">
        <v>400</v>
      </c>
      <c r="T158" s="1" t="str">
        <f t="shared" si="0"/>
        <v>事業用資産</v>
      </c>
      <c r="U158" s="1" t="str">
        <f>IF(R158="","",VLOOKUP(R158,行政目的!$A$2:$B$9,2,FALSE))</f>
        <v>環境衛生</v>
      </c>
    </row>
    <row r="159" spans="1:21">
      <c r="A159" s="1">
        <v>35</v>
      </c>
      <c r="B159" s="1">
        <v>5</v>
      </c>
      <c r="C159" s="1">
        <v>1</v>
      </c>
      <c r="D159" s="1">
        <v>479</v>
      </c>
      <c r="E159" s="1">
        <v>4</v>
      </c>
      <c r="F159" s="1" t="s">
        <v>54</v>
      </c>
      <c r="G159" s="1" t="s">
        <v>338</v>
      </c>
      <c r="H159" s="1" t="s">
        <v>391</v>
      </c>
      <c r="I159" s="3">
        <v>90281</v>
      </c>
      <c r="J159" s="3">
        <v>18056</v>
      </c>
      <c r="K159" s="3">
        <v>9028</v>
      </c>
      <c r="L159" s="3">
        <v>72225</v>
      </c>
      <c r="M159" s="4">
        <v>43000</v>
      </c>
      <c r="N159" s="1">
        <v>2</v>
      </c>
      <c r="O159" s="1">
        <v>10</v>
      </c>
      <c r="P159" s="1">
        <v>8</v>
      </c>
      <c r="Q159" s="1">
        <v>1</v>
      </c>
      <c r="R159" s="1">
        <v>4</v>
      </c>
      <c r="S159" s="1" t="s">
        <v>400</v>
      </c>
      <c r="T159" s="1" t="str">
        <f t="shared" si="0"/>
        <v>事業用資産</v>
      </c>
      <c r="U159" s="1" t="str">
        <f>IF(R159="","",VLOOKUP(R159,行政目的!$A$2:$B$9,2,FALSE))</f>
        <v>環境衛生</v>
      </c>
    </row>
    <row r="160" spans="1:21">
      <c r="A160" s="1">
        <v>35</v>
      </c>
      <c r="B160" s="1">
        <v>5</v>
      </c>
      <c r="C160" s="1">
        <v>1</v>
      </c>
      <c r="D160" s="1">
        <v>480</v>
      </c>
      <c r="E160" s="1">
        <v>4</v>
      </c>
      <c r="F160" s="1" t="s">
        <v>54</v>
      </c>
      <c r="G160" s="1" t="s">
        <v>338</v>
      </c>
      <c r="H160" s="1" t="s">
        <v>431</v>
      </c>
      <c r="I160" s="3">
        <v>2769839</v>
      </c>
      <c r="J160" s="3">
        <v>371158</v>
      </c>
      <c r="K160" s="3">
        <v>185579</v>
      </c>
      <c r="L160" s="3">
        <v>2398681</v>
      </c>
      <c r="M160" s="4">
        <v>43000</v>
      </c>
      <c r="N160" s="1">
        <v>2</v>
      </c>
      <c r="O160" s="1">
        <v>15</v>
      </c>
      <c r="P160" s="1">
        <v>13</v>
      </c>
      <c r="Q160" s="1">
        <v>1</v>
      </c>
      <c r="R160" s="1">
        <v>4</v>
      </c>
      <c r="S160" s="1" t="s">
        <v>400</v>
      </c>
      <c r="T160" s="1" t="str">
        <f t="shared" si="0"/>
        <v>事業用資産</v>
      </c>
      <c r="U160" s="1" t="str">
        <f>IF(R160="","",VLOOKUP(R160,行政目的!$A$2:$B$9,2,FALSE))</f>
        <v>環境衛生</v>
      </c>
    </row>
    <row r="161" spans="1:21">
      <c r="A161" s="1">
        <v>35</v>
      </c>
      <c r="B161" s="1">
        <v>6</v>
      </c>
      <c r="C161" s="1">
        <v>1</v>
      </c>
      <c r="D161" s="1">
        <v>481</v>
      </c>
      <c r="E161" s="1">
        <v>4</v>
      </c>
      <c r="F161" s="1" t="s">
        <v>54</v>
      </c>
      <c r="G161" s="1" t="s">
        <v>76</v>
      </c>
      <c r="H161" s="1" t="s">
        <v>391</v>
      </c>
      <c r="I161" s="3">
        <v>1886771</v>
      </c>
      <c r="J161" s="3">
        <v>377354</v>
      </c>
      <c r="K161" s="3">
        <v>188677</v>
      </c>
      <c r="L161" s="3">
        <v>1509417</v>
      </c>
      <c r="M161" s="4">
        <v>43000</v>
      </c>
      <c r="N161" s="1">
        <v>2</v>
      </c>
      <c r="O161" s="1">
        <v>10</v>
      </c>
      <c r="P161" s="1">
        <v>8</v>
      </c>
      <c r="Q161" s="1">
        <v>1</v>
      </c>
      <c r="R161" s="1">
        <v>4</v>
      </c>
      <c r="S161" s="1" t="s">
        <v>400</v>
      </c>
      <c r="T161" s="1" t="str">
        <f t="shared" si="0"/>
        <v>事業用資産</v>
      </c>
      <c r="U161" s="1" t="str">
        <f>IF(R161="","",VLOOKUP(R161,行政目的!$A$2:$B$9,2,FALSE))</f>
        <v>環境衛生</v>
      </c>
    </row>
    <row r="162" spans="1:21">
      <c r="A162" s="1">
        <v>35</v>
      </c>
      <c r="B162" s="1">
        <v>6</v>
      </c>
      <c r="C162" s="1">
        <v>1</v>
      </c>
      <c r="D162" s="1">
        <v>482</v>
      </c>
      <c r="E162" s="1">
        <v>4</v>
      </c>
      <c r="F162" s="1" t="s">
        <v>54</v>
      </c>
      <c r="G162" s="1" t="s">
        <v>76</v>
      </c>
      <c r="H162" s="1" t="s">
        <v>431</v>
      </c>
      <c r="I162" s="3">
        <v>1801524</v>
      </c>
      <c r="J162" s="3">
        <v>241404</v>
      </c>
      <c r="K162" s="3">
        <v>120702</v>
      </c>
      <c r="L162" s="3">
        <v>1560120</v>
      </c>
      <c r="M162" s="4">
        <v>43000</v>
      </c>
      <c r="N162" s="1">
        <v>2</v>
      </c>
      <c r="O162" s="1">
        <v>15</v>
      </c>
      <c r="P162" s="1">
        <v>13</v>
      </c>
      <c r="Q162" s="1">
        <v>1</v>
      </c>
      <c r="R162" s="1">
        <v>4</v>
      </c>
      <c r="S162" s="1" t="s">
        <v>400</v>
      </c>
      <c r="T162" s="1" t="str">
        <f t="shared" si="0"/>
        <v>事業用資産</v>
      </c>
      <c r="U162" s="1" t="str">
        <f>IF(R162="","",VLOOKUP(R162,行政目的!$A$2:$B$9,2,FALSE))</f>
        <v>環境衛生</v>
      </c>
    </row>
    <row r="163" spans="1:21">
      <c r="A163" s="1">
        <v>35</v>
      </c>
      <c r="B163" s="1">
        <v>7</v>
      </c>
      <c r="C163" s="1">
        <v>2</v>
      </c>
      <c r="D163" s="1">
        <v>419</v>
      </c>
      <c r="E163" s="1">
        <v>5</v>
      </c>
      <c r="F163" s="1" t="s">
        <v>54</v>
      </c>
      <c r="G163" s="1" t="s">
        <v>279</v>
      </c>
      <c r="H163" s="1" t="s">
        <v>440</v>
      </c>
      <c r="I163" s="3">
        <v>560192095</v>
      </c>
      <c r="J163" s="3">
        <v>112038418</v>
      </c>
      <c r="K163" s="3">
        <v>56019209</v>
      </c>
      <c r="L163" s="3">
        <v>448153677</v>
      </c>
      <c r="M163" s="4">
        <v>43000</v>
      </c>
      <c r="N163" s="1">
        <v>2</v>
      </c>
      <c r="O163" s="1">
        <v>10</v>
      </c>
      <c r="P163" s="1">
        <v>8</v>
      </c>
      <c r="Q163" s="1">
        <v>1</v>
      </c>
      <c r="R163" s="1">
        <v>4</v>
      </c>
      <c r="S163" s="1" t="s">
        <v>400</v>
      </c>
      <c r="T163" s="1" t="str">
        <f t="shared" si="0"/>
        <v>事業用資産</v>
      </c>
      <c r="U163" s="1" t="str">
        <f>IF(R163="","",VLOOKUP(R163,行政目的!$A$2:$B$9,2,FALSE))</f>
        <v>環境衛生</v>
      </c>
    </row>
    <row r="164" spans="1:21">
      <c r="A164" s="1">
        <v>35</v>
      </c>
      <c r="B164" s="1">
        <v>7</v>
      </c>
      <c r="C164" s="1">
        <v>2</v>
      </c>
      <c r="D164" s="1">
        <v>420</v>
      </c>
      <c r="E164" s="1">
        <v>5</v>
      </c>
      <c r="F164" s="1" t="s">
        <v>54</v>
      </c>
      <c r="G164" s="1" t="s">
        <v>279</v>
      </c>
      <c r="H164" s="1" t="s">
        <v>245</v>
      </c>
      <c r="I164" s="3">
        <v>4754996</v>
      </c>
      <c r="J164" s="3">
        <v>950998</v>
      </c>
      <c r="K164" s="3">
        <v>475499</v>
      </c>
      <c r="L164" s="3">
        <v>3803998</v>
      </c>
      <c r="M164" s="4">
        <v>43000</v>
      </c>
      <c r="N164" s="1">
        <v>2</v>
      </c>
      <c r="O164" s="1">
        <v>10</v>
      </c>
      <c r="P164" s="1">
        <v>8</v>
      </c>
      <c r="Q164" s="1">
        <v>1</v>
      </c>
      <c r="R164" s="1">
        <v>4</v>
      </c>
      <c r="S164" s="1" t="s">
        <v>400</v>
      </c>
      <c r="T164" s="1" t="str">
        <f t="shared" si="0"/>
        <v>事業用資産</v>
      </c>
      <c r="U164" s="1" t="str">
        <f>IF(R164="","",VLOOKUP(R164,行政目的!$A$2:$B$9,2,FALSE))</f>
        <v>環境衛生</v>
      </c>
    </row>
    <row r="165" spans="1:21">
      <c r="A165" s="1">
        <v>35</v>
      </c>
      <c r="B165" s="1">
        <v>7</v>
      </c>
      <c r="C165" s="1">
        <v>2</v>
      </c>
      <c r="D165" s="1">
        <v>421</v>
      </c>
      <c r="E165" s="1">
        <v>5</v>
      </c>
      <c r="F165" s="1" t="s">
        <v>54</v>
      </c>
      <c r="G165" s="1" t="s">
        <v>279</v>
      </c>
      <c r="H165" s="1" t="s">
        <v>362</v>
      </c>
      <c r="I165" s="3">
        <v>724872032</v>
      </c>
      <c r="J165" s="3">
        <v>97132852</v>
      </c>
      <c r="K165" s="3">
        <v>48566426</v>
      </c>
      <c r="L165" s="3">
        <v>627739180</v>
      </c>
      <c r="M165" s="4">
        <v>43000</v>
      </c>
      <c r="N165" s="1">
        <v>2</v>
      </c>
      <c r="O165" s="1">
        <v>15</v>
      </c>
      <c r="P165" s="1">
        <v>13</v>
      </c>
      <c r="Q165" s="1">
        <v>1</v>
      </c>
      <c r="R165" s="1">
        <v>4</v>
      </c>
      <c r="S165" s="1" t="s">
        <v>400</v>
      </c>
      <c r="T165" s="1" t="str">
        <f t="shared" si="0"/>
        <v>事業用資産</v>
      </c>
      <c r="U165" s="1" t="str">
        <f>IF(R165="","",VLOOKUP(R165,行政目的!$A$2:$B$9,2,FALSE))</f>
        <v>環境衛生</v>
      </c>
    </row>
    <row r="166" spans="1:21">
      <c r="A166" s="1">
        <v>35</v>
      </c>
      <c r="B166" s="1">
        <v>7</v>
      </c>
      <c r="C166" s="1">
        <v>2</v>
      </c>
      <c r="D166" s="1">
        <v>422</v>
      </c>
      <c r="E166" s="1">
        <v>5</v>
      </c>
      <c r="F166" s="1" t="s">
        <v>54</v>
      </c>
      <c r="G166" s="1" t="s">
        <v>279</v>
      </c>
      <c r="H166" s="1" t="s">
        <v>441</v>
      </c>
      <c r="I166" s="3">
        <v>1071293392</v>
      </c>
      <c r="J166" s="3">
        <v>143553314</v>
      </c>
      <c r="K166" s="3">
        <v>71776657</v>
      </c>
      <c r="L166" s="3">
        <v>927740078</v>
      </c>
      <c r="M166" s="4">
        <v>43000</v>
      </c>
      <c r="N166" s="1">
        <v>2</v>
      </c>
      <c r="O166" s="1">
        <v>15</v>
      </c>
      <c r="P166" s="1">
        <v>13</v>
      </c>
      <c r="Q166" s="1">
        <v>1</v>
      </c>
      <c r="R166" s="1">
        <v>4</v>
      </c>
      <c r="S166" s="1" t="s">
        <v>400</v>
      </c>
      <c r="T166" s="1" t="str">
        <f t="shared" si="0"/>
        <v>事業用資産</v>
      </c>
      <c r="U166" s="1" t="str">
        <f>IF(R166="","",VLOOKUP(R166,行政目的!$A$2:$B$9,2,FALSE))</f>
        <v>環境衛生</v>
      </c>
    </row>
    <row r="167" spans="1:21">
      <c r="A167" s="1">
        <v>35</v>
      </c>
      <c r="B167" s="1">
        <v>7</v>
      </c>
      <c r="C167" s="1">
        <v>2</v>
      </c>
      <c r="D167" s="1">
        <v>423</v>
      </c>
      <c r="E167" s="1">
        <v>5</v>
      </c>
      <c r="F167" s="1" t="s">
        <v>54</v>
      </c>
      <c r="G167" s="1" t="s">
        <v>279</v>
      </c>
      <c r="H167" s="1" t="s">
        <v>354</v>
      </c>
      <c r="I167" s="3">
        <v>28852658</v>
      </c>
      <c r="J167" s="3">
        <v>3866256</v>
      </c>
      <c r="K167" s="3">
        <v>1933128</v>
      </c>
      <c r="L167" s="3">
        <v>24986402</v>
      </c>
      <c r="M167" s="4">
        <v>43000</v>
      </c>
      <c r="N167" s="1">
        <v>2</v>
      </c>
      <c r="O167" s="1">
        <v>15</v>
      </c>
      <c r="P167" s="1">
        <v>13</v>
      </c>
      <c r="Q167" s="1">
        <v>1</v>
      </c>
      <c r="R167" s="1">
        <v>4</v>
      </c>
      <c r="S167" s="1" t="s">
        <v>400</v>
      </c>
      <c r="T167" s="1" t="str">
        <f t="shared" si="0"/>
        <v>事業用資産</v>
      </c>
      <c r="U167" s="1" t="str">
        <f>IF(R167="","",VLOOKUP(R167,行政目的!$A$2:$B$9,2,FALSE))</f>
        <v>環境衛生</v>
      </c>
    </row>
    <row r="168" spans="1:21">
      <c r="A168" s="1">
        <v>35</v>
      </c>
      <c r="B168" s="1">
        <v>7</v>
      </c>
      <c r="C168" s="1">
        <v>2</v>
      </c>
      <c r="D168" s="1">
        <v>424</v>
      </c>
      <c r="E168" s="1">
        <v>5</v>
      </c>
      <c r="F168" s="1" t="s">
        <v>54</v>
      </c>
      <c r="G168" s="1" t="s">
        <v>279</v>
      </c>
      <c r="H168" s="1" t="s">
        <v>442</v>
      </c>
      <c r="I168" s="3">
        <v>251837003</v>
      </c>
      <c r="J168" s="3">
        <v>33746158</v>
      </c>
      <c r="K168" s="3">
        <v>16873079</v>
      </c>
      <c r="L168" s="3">
        <v>218090845</v>
      </c>
      <c r="M168" s="4">
        <v>43000</v>
      </c>
      <c r="N168" s="1">
        <v>2</v>
      </c>
      <c r="O168" s="1">
        <v>15</v>
      </c>
      <c r="P168" s="1">
        <v>13</v>
      </c>
      <c r="Q168" s="1">
        <v>1</v>
      </c>
      <c r="R168" s="1">
        <v>4</v>
      </c>
      <c r="S168" s="1" t="s">
        <v>400</v>
      </c>
      <c r="T168" s="1" t="str">
        <f t="shared" si="0"/>
        <v>事業用資産</v>
      </c>
      <c r="U168" s="1" t="str">
        <f>IF(R168="","",VLOOKUP(R168,行政目的!$A$2:$B$9,2,FALSE))</f>
        <v>環境衛生</v>
      </c>
    </row>
    <row r="169" spans="1:21">
      <c r="A169" s="1">
        <v>35</v>
      </c>
      <c r="B169" s="1">
        <v>7</v>
      </c>
      <c r="C169" s="1">
        <v>2</v>
      </c>
      <c r="D169" s="1">
        <v>425</v>
      </c>
      <c r="E169" s="1">
        <v>5</v>
      </c>
      <c r="F169" s="1" t="s">
        <v>54</v>
      </c>
      <c r="G169" s="1" t="s">
        <v>279</v>
      </c>
      <c r="H169" s="1" t="s">
        <v>443</v>
      </c>
      <c r="I169" s="3">
        <v>460278</v>
      </c>
      <c r="J169" s="3">
        <v>61676</v>
      </c>
      <c r="K169" s="3">
        <v>30838</v>
      </c>
      <c r="L169" s="3">
        <v>398602</v>
      </c>
      <c r="M169" s="4">
        <v>43000</v>
      </c>
      <c r="N169" s="1">
        <v>2</v>
      </c>
      <c r="O169" s="1">
        <v>15</v>
      </c>
      <c r="P169" s="1">
        <v>13</v>
      </c>
      <c r="Q169" s="1">
        <v>1</v>
      </c>
      <c r="R169" s="1">
        <v>4</v>
      </c>
      <c r="S169" s="1" t="s">
        <v>400</v>
      </c>
      <c r="T169" s="1" t="str">
        <f t="shared" si="0"/>
        <v>事業用資産</v>
      </c>
      <c r="U169" s="1" t="str">
        <f>IF(R169="","",VLOOKUP(R169,行政目的!$A$2:$B$9,2,FALSE))</f>
        <v>環境衛生</v>
      </c>
    </row>
    <row r="170" spans="1:21">
      <c r="A170" s="1">
        <v>35</v>
      </c>
      <c r="B170" s="1">
        <v>7</v>
      </c>
      <c r="C170" s="1">
        <v>2</v>
      </c>
      <c r="D170" s="1">
        <v>426</v>
      </c>
      <c r="E170" s="1">
        <v>5</v>
      </c>
      <c r="F170" s="1" t="s">
        <v>54</v>
      </c>
      <c r="G170" s="1" t="s">
        <v>279</v>
      </c>
      <c r="H170" s="1" t="s">
        <v>444</v>
      </c>
      <c r="I170" s="3">
        <v>61786940</v>
      </c>
      <c r="J170" s="3">
        <v>8279448</v>
      </c>
      <c r="K170" s="3">
        <v>4139724</v>
      </c>
      <c r="L170" s="3">
        <v>53507492</v>
      </c>
      <c r="M170" s="4">
        <v>43000</v>
      </c>
      <c r="N170" s="1">
        <v>2</v>
      </c>
      <c r="O170" s="1">
        <v>15</v>
      </c>
      <c r="P170" s="1">
        <v>13</v>
      </c>
      <c r="Q170" s="1">
        <v>1</v>
      </c>
      <c r="R170" s="1">
        <v>4</v>
      </c>
      <c r="S170" s="1" t="s">
        <v>400</v>
      </c>
      <c r="T170" s="1" t="str">
        <f t="shared" si="0"/>
        <v>事業用資産</v>
      </c>
      <c r="U170" s="1" t="str">
        <f>IF(R170="","",VLOOKUP(R170,行政目的!$A$2:$B$9,2,FALSE))</f>
        <v>環境衛生</v>
      </c>
    </row>
    <row r="171" spans="1:21">
      <c r="A171" s="1">
        <v>35</v>
      </c>
      <c r="B171" s="1">
        <v>7</v>
      </c>
      <c r="C171" s="1">
        <v>2</v>
      </c>
      <c r="D171" s="1">
        <v>427</v>
      </c>
      <c r="E171" s="1">
        <v>5</v>
      </c>
      <c r="F171" s="1" t="s">
        <v>54</v>
      </c>
      <c r="G171" s="1" t="s">
        <v>279</v>
      </c>
      <c r="H171" s="1" t="s">
        <v>351</v>
      </c>
      <c r="I171" s="3">
        <v>963176</v>
      </c>
      <c r="J171" s="3">
        <v>129064</v>
      </c>
      <c r="K171" s="3">
        <v>64532</v>
      </c>
      <c r="L171" s="3">
        <v>834112</v>
      </c>
      <c r="M171" s="4">
        <v>43000</v>
      </c>
      <c r="N171" s="1">
        <v>2</v>
      </c>
      <c r="O171" s="1">
        <v>15</v>
      </c>
      <c r="P171" s="1">
        <v>13</v>
      </c>
      <c r="Q171" s="1">
        <v>1</v>
      </c>
      <c r="R171" s="1">
        <v>4</v>
      </c>
      <c r="S171" s="1" t="s">
        <v>400</v>
      </c>
      <c r="T171" s="1" t="str">
        <f t="shared" si="0"/>
        <v>事業用資産</v>
      </c>
      <c r="U171" s="1" t="str">
        <f>IF(R171="","",VLOOKUP(R171,行政目的!$A$2:$B$9,2,FALSE))</f>
        <v>環境衛生</v>
      </c>
    </row>
    <row r="172" spans="1:21">
      <c r="A172" s="1">
        <v>35</v>
      </c>
      <c r="B172" s="1">
        <v>7</v>
      </c>
      <c r="C172" s="1">
        <v>2</v>
      </c>
      <c r="D172" s="1">
        <v>428</v>
      </c>
      <c r="E172" s="1">
        <v>5</v>
      </c>
      <c r="F172" s="1" t="s">
        <v>54</v>
      </c>
      <c r="G172" s="1" t="s">
        <v>279</v>
      </c>
      <c r="H172" s="1" t="s">
        <v>2</v>
      </c>
      <c r="I172" s="3">
        <v>540730097</v>
      </c>
      <c r="J172" s="3">
        <v>108146018</v>
      </c>
      <c r="K172" s="3">
        <v>54073009</v>
      </c>
      <c r="L172" s="3">
        <v>432584079</v>
      </c>
      <c r="M172" s="4">
        <v>43000</v>
      </c>
      <c r="N172" s="1">
        <v>2</v>
      </c>
      <c r="O172" s="1">
        <v>10</v>
      </c>
      <c r="P172" s="1">
        <v>8</v>
      </c>
      <c r="Q172" s="1">
        <v>1</v>
      </c>
      <c r="R172" s="1">
        <v>4</v>
      </c>
      <c r="S172" s="1" t="s">
        <v>400</v>
      </c>
      <c r="T172" s="1" t="str">
        <f t="shared" si="0"/>
        <v>事業用資産</v>
      </c>
      <c r="U172" s="1" t="str">
        <f>IF(R172="","",VLOOKUP(R172,行政目的!$A$2:$B$9,2,FALSE))</f>
        <v>環境衛生</v>
      </c>
    </row>
    <row r="173" spans="1:21">
      <c r="A173" s="1">
        <v>35</v>
      </c>
      <c r="B173" s="1">
        <v>7</v>
      </c>
      <c r="C173" s="1">
        <v>2</v>
      </c>
      <c r="D173" s="1">
        <v>429</v>
      </c>
      <c r="E173" s="1">
        <v>5</v>
      </c>
      <c r="F173" s="1" t="s">
        <v>54</v>
      </c>
      <c r="G173" s="1" t="s">
        <v>279</v>
      </c>
      <c r="H173" s="1" t="s">
        <v>445</v>
      </c>
      <c r="I173" s="3">
        <v>24651701</v>
      </c>
      <c r="J173" s="3">
        <v>4930340</v>
      </c>
      <c r="K173" s="3">
        <v>2465170</v>
      </c>
      <c r="L173" s="3">
        <v>19721361</v>
      </c>
      <c r="M173" s="4">
        <v>43000</v>
      </c>
      <c r="N173" s="1">
        <v>2</v>
      </c>
      <c r="O173" s="1">
        <v>10</v>
      </c>
      <c r="P173" s="1">
        <v>8</v>
      </c>
      <c r="Q173" s="1">
        <v>1</v>
      </c>
      <c r="R173" s="1">
        <v>4</v>
      </c>
      <c r="S173" s="1" t="s">
        <v>400</v>
      </c>
      <c r="T173" s="1" t="str">
        <f t="shared" si="0"/>
        <v>事業用資産</v>
      </c>
      <c r="U173" s="1" t="str">
        <f>IF(R173="","",VLOOKUP(R173,行政目的!$A$2:$B$9,2,FALSE))</f>
        <v>環境衛生</v>
      </c>
    </row>
    <row r="174" spans="1:21">
      <c r="A174" s="1">
        <v>35</v>
      </c>
      <c r="B174" s="1">
        <v>7</v>
      </c>
      <c r="C174" s="1">
        <v>2</v>
      </c>
      <c r="D174" s="1">
        <v>430</v>
      </c>
      <c r="E174" s="1">
        <v>5</v>
      </c>
      <c r="F174" s="1" t="s">
        <v>54</v>
      </c>
      <c r="G174" s="1" t="s">
        <v>279</v>
      </c>
      <c r="H174" s="1" t="s">
        <v>285</v>
      </c>
      <c r="I174" s="3">
        <v>12610176</v>
      </c>
      <c r="J174" s="3">
        <v>1689762</v>
      </c>
      <c r="K174" s="3">
        <v>844881</v>
      </c>
      <c r="L174" s="3">
        <v>10920414</v>
      </c>
      <c r="M174" s="4">
        <v>43000</v>
      </c>
      <c r="N174" s="1">
        <v>2</v>
      </c>
      <c r="O174" s="1">
        <v>15</v>
      </c>
      <c r="P174" s="1">
        <v>13</v>
      </c>
      <c r="Q174" s="1">
        <v>1</v>
      </c>
      <c r="R174" s="1">
        <v>4</v>
      </c>
      <c r="S174" s="1" t="s">
        <v>400</v>
      </c>
      <c r="T174" s="1" t="str">
        <f t="shared" si="0"/>
        <v>事業用資産</v>
      </c>
      <c r="U174" s="1" t="str">
        <f>IF(R174="","",VLOOKUP(R174,行政目的!$A$2:$B$9,2,FALSE))</f>
        <v>環境衛生</v>
      </c>
    </row>
    <row r="175" spans="1:21">
      <c r="A175" s="1">
        <v>35</v>
      </c>
      <c r="B175" s="1">
        <v>7</v>
      </c>
      <c r="C175" s="1">
        <v>2</v>
      </c>
      <c r="D175" s="1">
        <v>431</v>
      </c>
      <c r="E175" s="1">
        <v>5</v>
      </c>
      <c r="F175" s="1" t="s">
        <v>54</v>
      </c>
      <c r="G175" s="1" t="s">
        <v>279</v>
      </c>
      <c r="H175" s="1" t="s">
        <v>446</v>
      </c>
      <c r="I175" s="3">
        <v>154644</v>
      </c>
      <c r="J175" s="3">
        <v>20722</v>
      </c>
      <c r="K175" s="3">
        <v>10361</v>
      </c>
      <c r="L175" s="3">
        <v>133922</v>
      </c>
      <c r="M175" s="4">
        <v>43000</v>
      </c>
      <c r="N175" s="1">
        <v>2</v>
      </c>
      <c r="O175" s="1">
        <v>15</v>
      </c>
      <c r="P175" s="1">
        <v>13</v>
      </c>
      <c r="Q175" s="1">
        <v>1</v>
      </c>
      <c r="R175" s="1">
        <v>4</v>
      </c>
      <c r="S175" s="1" t="s">
        <v>400</v>
      </c>
      <c r="T175" s="1" t="str">
        <f t="shared" si="0"/>
        <v>事業用資産</v>
      </c>
      <c r="U175" s="1" t="str">
        <f>IF(R175="","",VLOOKUP(R175,行政目的!$A$2:$B$9,2,FALSE))</f>
        <v>環境衛生</v>
      </c>
    </row>
    <row r="176" spans="1:21">
      <c r="A176" s="1">
        <v>35</v>
      </c>
      <c r="B176" s="1">
        <v>7</v>
      </c>
      <c r="C176" s="1">
        <v>2</v>
      </c>
      <c r="D176" s="1">
        <v>432</v>
      </c>
      <c r="E176" s="1">
        <v>5</v>
      </c>
      <c r="F176" s="1" t="s">
        <v>54</v>
      </c>
      <c r="G176" s="1" t="s">
        <v>279</v>
      </c>
      <c r="H176" s="1" t="s">
        <v>447</v>
      </c>
      <c r="I176" s="3">
        <v>30238364</v>
      </c>
      <c r="J176" s="3">
        <v>4051940</v>
      </c>
      <c r="K176" s="3">
        <v>2025970</v>
      </c>
      <c r="L176" s="3">
        <v>26186424</v>
      </c>
      <c r="M176" s="4">
        <v>43000</v>
      </c>
      <c r="N176" s="1">
        <v>2</v>
      </c>
      <c r="O176" s="1">
        <v>15</v>
      </c>
      <c r="P176" s="1">
        <v>13</v>
      </c>
      <c r="Q176" s="1">
        <v>1</v>
      </c>
      <c r="R176" s="1">
        <v>4</v>
      </c>
      <c r="S176" s="1" t="s">
        <v>400</v>
      </c>
      <c r="T176" s="1" t="str">
        <f t="shared" si="0"/>
        <v>事業用資産</v>
      </c>
      <c r="U176" s="1" t="str">
        <f>IF(R176="","",VLOOKUP(R176,行政目的!$A$2:$B$9,2,FALSE))</f>
        <v>環境衛生</v>
      </c>
    </row>
    <row r="177" spans="1:21">
      <c r="A177" s="1">
        <v>35</v>
      </c>
      <c r="B177" s="1">
        <v>7</v>
      </c>
      <c r="C177" s="1">
        <v>2</v>
      </c>
      <c r="D177" s="1">
        <v>433</v>
      </c>
      <c r="E177" s="1">
        <v>5</v>
      </c>
      <c r="F177" s="1" t="s">
        <v>54</v>
      </c>
      <c r="G177" s="1" t="s">
        <v>279</v>
      </c>
      <c r="H177" s="1" t="s">
        <v>448</v>
      </c>
      <c r="I177" s="3">
        <v>808532</v>
      </c>
      <c r="J177" s="3">
        <v>108342</v>
      </c>
      <c r="K177" s="3">
        <v>54171</v>
      </c>
      <c r="L177" s="3">
        <v>700190</v>
      </c>
      <c r="M177" s="4">
        <v>43000</v>
      </c>
      <c r="N177" s="1">
        <v>2</v>
      </c>
      <c r="O177" s="1">
        <v>15</v>
      </c>
      <c r="P177" s="1">
        <v>13</v>
      </c>
      <c r="Q177" s="1">
        <v>1</v>
      </c>
      <c r="R177" s="1">
        <v>4</v>
      </c>
      <c r="S177" s="1" t="s">
        <v>400</v>
      </c>
      <c r="T177" s="1" t="str">
        <f t="shared" si="0"/>
        <v>事業用資産</v>
      </c>
      <c r="U177" s="1" t="str">
        <f>IF(R177="","",VLOOKUP(R177,行政目的!$A$2:$B$9,2,FALSE))</f>
        <v>環境衛生</v>
      </c>
    </row>
    <row r="178" spans="1:21">
      <c r="A178" s="1">
        <v>35</v>
      </c>
      <c r="B178" s="1">
        <v>7</v>
      </c>
      <c r="C178" s="1">
        <v>2</v>
      </c>
      <c r="D178" s="1">
        <v>434</v>
      </c>
      <c r="E178" s="1">
        <v>5</v>
      </c>
      <c r="F178" s="1" t="s">
        <v>54</v>
      </c>
      <c r="G178" s="1" t="s">
        <v>279</v>
      </c>
      <c r="H178" s="1" t="s">
        <v>431</v>
      </c>
      <c r="I178" s="3">
        <v>325921178</v>
      </c>
      <c r="J178" s="3">
        <v>43673436</v>
      </c>
      <c r="K178" s="3">
        <v>21836718</v>
      </c>
      <c r="L178" s="3">
        <v>282247742</v>
      </c>
      <c r="M178" s="4">
        <v>43000</v>
      </c>
      <c r="N178" s="1">
        <v>2</v>
      </c>
      <c r="O178" s="1">
        <v>15</v>
      </c>
      <c r="P178" s="1">
        <v>13</v>
      </c>
      <c r="Q178" s="1">
        <v>1</v>
      </c>
      <c r="R178" s="1">
        <v>4</v>
      </c>
      <c r="S178" s="1" t="s">
        <v>400</v>
      </c>
      <c r="T178" s="1" t="str">
        <f t="shared" si="0"/>
        <v>事業用資産</v>
      </c>
      <c r="U178" s="1" t="str">
        <f>IF(R178="","",VLOOKUP(R178,行政目的!$A$2:$B$9,2,FALSE))</f>
        <v>環境衛生</v>
      </c>
    </row>
    <row r="179" spans="1:21">
      <c r="A179" s="1">
        <v>35</v>
      </c>
      <c r="B179" s="1">
        <v>7</v>
      </c>
      <c r="C179" s="1">
        <v>2</v>
      </c>
      <c r="D179" s="1">
        <v>435</v>
      </c>
      <c r="E179" s="1">
        <v>5</v>
      </c>
      <c r="F179" s="1" t="s">
        <v>54</v>
      </c>
      <c r="G179" s="1" t="s">
        <v>279</v>
      </c>
      <c r="H179" s="1" t="s">
        <v>271</v>
      </c>
      <c r="I179" s="3">
        <v>120782984</v>
      </c>
      <c r="J179" s="3">
        <v>16184918</v>
      </c>
      <c r="K179" s="3">
        <v>8092459</v>
      </c>
      <c r="L179" s="3">
        <v>104598066</v>
      </c>
      <c r="M179" s="4">
        <v>43000</v>
      </c>
      <c r="N179" s="1">
        <v>2</v>
      </c>
      <c r="O179" s="1">
        <v>15</v>
      </c>
      <c r="P179" s="1">
        <v>13</v>
      </c>
      <c r="Q179" s="1">
        <v>1</v>
      </c>
      <c r="R179" s="1">
        <v>4</v>
      </c>
      <c r="S179" s="1" t="s">
        <v>400</v>
      </c>
      <c r="T179" s="1" t="str">
        <f t="shared" si="0"/>
        <v>事業用資産</v>
      </c>
      <c r="U179" s="1" t="str">
        <f>IF(R179="","",VLOOKUP(R179,行政目的!$A$2:$B$9,2,FALSE))</f>
        <v>環境衛生</v>
      </c>
    </row>
    <row r="180" spans="1:21">
      <c r="A180" s="1">
        <v>35</v>
      </c>
      <c r="B180" s="1">
        <v>7</v>
      </c>
      <c r="C180" s="1">
        <v>2</v>
      </c>
      <c r="D180" s="1">
        <v>436</v>
      </c>
      <c r="E180" s="1">
        <v>5</v>
      </c>
      <c r="F180" s="1" t="s">
        <v>54</v>
      </c>
      <c r="G180" s="1" t="s">
        <v>279</v>
      </c>
      <c r="H180" s="1" t="s">
        <v>439</v>
      </c>
      <c r="I180" s="3">
        <v>238418296</v>
      </c>
      <c r="J180" s="3">
        <v>31948050</v>
      </c>
      <c r="K180" s="3">
        <v>15974025</v>
      </c>
      <c r="L180" s="3">
        <v>206470246</v>
      </c>
      <c r="M180" s="4">
        <v>43000</v>
      </c>
      <c r="N180" s="1">
        <v>2</v>
      </c>
      <c r="O180" s="1">
        <v>15</v>
      </c>
      <c r="P180" s="1">
        <v>13</v>
      </c>
      <c r="Q180" s="1">
        <v>1</v>
      </c>
      <c r="R180" s="1">
        <v>4</v>
      </c>
      <c r="S180" s="1" t="s">
        <v>400</v>
      </c>
      <c r="T180" s="1" t="str">
        <f t="shared" si="0"/>
        <v>事業用資産</v>
      </c>
      <c r="U180" s="1" t="str">
        <f>IF(R180="","",VLOOKUP(R180,行政目的!$A$2:$B$9,2,FALSE))</f>
        <v>環境衛生</v>
      </c>
    </row>
    <row r="181" spans="1:21">
      <c r="A181" s="1">
        <v>35</v>
      </c>
      <c r="B181" s="1">
        <v>7</v>
      </c>
      <c r="C181" s="1">
        <v>2</v>
      </c>
      <c r="D181" s="1">
        <v>437</v>
      </c>
      <c r="E181" s="1">
        <v>5</v>
      </c>
      <c r="F181" s="1" t="s">
        <v>54</v>
      </c>
      <c r="G181" s="1" t="s">
        <v>279</v>
      </c>
      <c r="H181" s="1" t="s">
        <v>450</v>
      </c>
      <c r="I181" s="3">
        <v>86314439</v>
      </c>
      <c r="J181" s="3">
        <v>11566134</v>
      </c>
      <c r="K181" s="3">
        <v>5783067</v>
      </c>
      <c r="L181" s="3">
        <v>74748305</v>
      </c>
      <c r="M181" s="4">
        <v>43000</v>
      </c>
      <c r="N181" s="1">
        <v>2</v>
      </c>
      <c r="O181" s="1">
        <v>15</v>
      </c>
      <c r="P181" s="1">
        <v>13</v>
      </c>
      <c r="Q181" s="1">
        <v>1</v>
      </c>
      <c r="R181" s="1">
        <v>4</v>
      </c>
      <c r="S181" s="1" t="s">
        <v>400</v>
      </c>
      <c r="T181" s="1" t="str">
        <f t="shared" si="0"/>
        <v>事業用資産</v>
      </c>
      <c r="U181" s="1" t="str">
        <f>IF(R181="","",VLOOKUP(R181,行政目的!$A$2:$B$9,2,FALSE))</f>
        <v>環境衛生</v>
      </c>
    </row>
    <row r="182" spans="1:21">
      <c r="A182" s="1">
        <v>35</v>
      </c>
      <c r="B182" s="1">
        <v>7</v>
      </c>
      <c r="C182" s="1">
        <v>2</v>
      </c>
      <c r="D182" s="1">
        <v>438</v>
      </c>
      <c r="E182" s="1">
        <v>5</v>
      </c>
      <c r="F182" s="1" t="s">
        <v>54</v>
      </c>
      <c r="G182" s="1" t="s">
        <v>279</v>
      </c>
      <c r="H182" s="1" t="s">
        <v>451</v>
      </c>
      <c r="I182" s="3">
        <v>186723392</v>
      </c>
      <c r="J182" s="3">
        <v>37344678</v>
      </c>
      <c r="K182" s="3">
        <v>18672339</v>
      </c>
      <c r="L182" s="3">
        <v>149378714</v>
      </c>
      <c r="M182" s="4">
        <v>43000</v>
      </c>
      <c r="N182" s="1">
        <v>2</v>
      </c>
      <c r="O182" s="1">
        <v>10</v>
      </c>
      <c r="P182" s="1">
        <v>8</v>
      </c>
      <c r="Q182" s="1">
        <v>1</v>
      </c>
      <c r="R182" s="1">
        <v>4</v>
      </c>
      <c r="S182" s="1" t="s">
        <v>400</v>
      </c>
      <c r="T182" s="1" t="str">
        <f t="shared" si="0"/>
        <v>事業用資産</v>
      </c>
      <c r="U182" s="1" t="str">
        <f>IF(R182="","",VLOOKUP(R182,行政目的!$A$2:$B$9,2,FALSE))</f>
        <v>環境衛生</v>
      </c>
    </row>
    <row r="183" spans="1:21">
      <c r="A183" s="1">
        <v>35</v>
      </c>
      <c r="B183" s="1">
        <v>7</v>
      </c>
      <c r="C183" s="1">
        <v>2</v>
      </c>
      <c r="D183" s="1">
        <v>439</v>
      </c>
      <c r="E183" s="1">
        <v>5</v>
      </c>
      <c r="F183" s="1" t="s">
        <v>54</v>
      </c>
      <c r="G183" s="1" t="s">
        <v>279</v>
      </c>
      <c r="H183" s="1" t="s">
        <v>452</v>
      </c>
      <c r="I183" s="3">
        <v>1495297</v>
      </c>
      <c r="J183" s="3">
        <v>299058</v>
      </c>
      <c r="K183" s="3">
        <v>149529</v>
      </c>
      <c r="L183" s="3">
        <v>1196239</v>
      </c>
      <c r="M183" s="4">
        <v>43000</v>
      </c>
      <c r="N183" s="1">
        <v>2</v>
      </c>
      <c r="O183" s="1">
        <v>10</v>
      </c>
      <c r="P183" s="1">
        <v>8</v>
      </c>
      <c r="Q183" s="1">
        <v>1</v>
      </c>
      <c r="R183" s="1">
        <v>4</v>
      </c>
      <c r="S183" s="1" t="s">
        <v>400</v>
      </c>
      <c r="T183" s="1" t="str">
        <f t="shared" si="0"/>
        <v>事業用資産</v>
      </c>
      <c r="U183" s="1" t="str">
        <f>IF(R183="","",VLOOKUP(R183,行政目的!$A$2:$B$9,2,FALSE))</f>
        <v>環境衛生</v>
      </c>
    </row>
    <row r="184" spans="1:21">
      <c r="A184" s="1">
        <v>35</v>
      </c>
      <c r="B184" s="1">
        <v>7</v>
      </c>
      <c r="C184" s="1">
        <v>2</v>
      </c>
      <c r="D184" s="1">
        <v>440</v>
      </c>
      <c r="E184" s="1">
        <v>5</v>
      </c>
      <c r="F184" s="1" t="s">
        <v>54</v>
      </c>
      <c r="G184" s="1" t="s">
        <v>279</v>
      </c>
      <c r="H184" s="1" t="s">
        <v>434</v>
      </c>
      <c r="I184" s="3">
        <v>69945320</v>
      </c>
      <c r="J184" s="3">
        <v>13989064</v>
      </c>
      <c r="K184" s="3">
        <v>6994532</v>
      </c>
      <c r="L184" s="3">
        <v>55956256</v>
      </c>
      <c r="M184" s="4">
        <v>43000</v>
      </c>
      <c r="N184" s="1">
        <v>2</v>
      </c>
      <c r="O184" s="1">
        <v>10</v>
      </c>
      <c r="P184" s="1">
        <v>8</v>
      </c>
      <c r="Q184" s="1">
        <v>1</v>
      </c>
      <c r="R184" s="1">
        <v>4</v>
      </c>
      <c r="S184" s="1" t="s">
        <v>400</v>
      </c>
      <c r="T184" s="1" t="str">
        <f t="shared" si="0"/>
        <v>事業用資産</v>
      </c>
      <c r="U184" s="1" t="str">
        <f>IF(R184="","",VLOOKUP(R184,行政目的!$A$2:$B$9,2,FALSE))</f>
        <v>環境衛生</v>
      </c>
    </row>
    <row r="185" spans="1:21">
      <c r="A185" s="1">
        <v>35</v>
      </c>
      <c r="B185" s="1">
        <v>7</v>
      </c>
      <c r="C185" s="1">
        <v>2</v>
      </c>
      <c r="D185" s="1">
        <v>441</v>
      </c>
      <c r="E185" s="1">
        <v>5</v>
      </c>
      <c r="F185" s="1" t="s">
        <v>54</v>
      </c>
      <c r="G185" s="1" t="s">
        <v>279</v>
      </c>
      <c r="H185" s="1" t="s">
        <v>453</v>
      </c>
      <c r="I185" s="3">
        <v>7793079</v>
      </c>
      <c r="J185" s="3">
        <v>1558614</v>
      </c>
      <c r="K185" s="3">
        <v>779307</v>
      </c>
      <c r="L185" s="3">
        <v>6234465</v>
      </c>
      <c r="M185" s="4">
        <v>43000</v>
      </c>
      <c r="N185" s="1">
        <v>2</v>
      </c>
      <c r="O185" s="1">
        <v>10</v>
      </c>
      <c r="P185" s="1">
        <v>8</v>
      </c>
      <c r="Q185" s="1">
        <v>1</v>
      </c>
      <c r="R185" s="1">
        <v>4</v>
      </c>
      <c r="S185" s="1" t="s">
        <v>400</v>
      </c>
      <c r="T185" s="1" t="str">
        <f t="shared" si="0"/>
        <v>事業用資産</v>
      </c>
      <c r="U185" s="1" t="str">
        <f>IF(R185="","",VLOOKUP(R185,行政目的!$A$2:$B$9,2,FALSE))</f>
        <v>環境衛生</v>
      </c>
    </row>
    <row r="186" spans="1:21">
      <c r="A186" s="1">
        <v>35</v>
      </c>
      <c r="B186" s="1">
        <v>7</v>
      </c>
      <c r="C186" s="1">
        <v>2</v>
      </c>
      <c r="D186" s="1">
        <v>442</v>
      </c>
      <c r="E186" s="1">
        <v>5</v>
      </c>
      <c r="F186" s="1" t="s">
        <v>54</v>
      </c>
      <c r="G186" s="1" t="s">
        <v>279</v>
      </c>
      <c r="H186" s="1" t="s">
        <v>274</v>
      </c>
      <c r="I186" s="3">
        <v>182018321</v>
      </c>
      <c r="J186" s="3">
        <v>36403664</v>
      </c>
      <c r="K186" s="3">
        <v>18201832</v>
      </c>
      <c r="L186" s="3">
        <v>145614657</v>
      </c>
      <c r="M186" s="4">
        <v>43000</v>
      </c>
      <c r="N186" s="1">
        <v>2</v>
      </c>
      <c r="O186" s="1">
        <v>10</v>
      </c>
      <c r="P186" s="1">
        <v>8</v>
      </c>
      <c r="Q186" s="1">
        <v>1</v>
      </c>
      <c r="R186" s="1">
        <v>4</v>
      </c>
      <c r="S186" s="1" t="s">
        <v>400</v>
      </c>
      <c r="T186" s="1" t="str">
        <f t="shared" si="0"/>
        <v>事業用資産</v>
      </c>
      <c r="U186" s="1" t="str">
        <f>IF(R186="","",VLOOKUP(R186,行政目的!$A$2:$B$9,2,FALSE))</f>
        <v>環境衛生</v>
      </c>
    </row>
    <row r="187" spans="1:21">
      <c r="A187" s="1">
        <v>35</v>
      </c>
      <c r="B187" s="1">
        <v>7</v>
      </c>
      <c r="C187" s="1">
        <v>2</v>
      </c>
      <c r="D187" s="1">
        <v>443</v>
      </c>
      <c r="E187" s="1">
        <v>5</v>
      </c>
      <c r="F187" s="1" t="s">
        <v>54</v>
      </c>
      <c r="G187" s="1" t="s">
        <v>279</v>
      </c>
      <c r="H187" s="1" t="s">
        <v>130</v>
      </c>
      <c r="I187" s="3">
        <v>100216562</v>
      </c>
      <c r="J187" s="3">
        <v>13429018</v>
      </c>
      <c r="K187" s="3">
        <v>6714509</v>
      </c>
      <c r="L187" s="3">
        <v>86787544</v>
      </c>
      <c r="M187" s="4">
        <v>43000</v>
      </c>
      <c r="N187" s="1">
        <v>2</v>
      </c>
      <c r="O187" s="1">
        <v>15</v>
      </c>
      <c r="P187" s="1">
        <v>13</v>
      </c>
      <c r="Q187" s="1">
        <v>1</v>
      </c>
      <c r="R187" s="1">
        <v>4</v>
      </c>
      <c r="S187" s="1" t="s">
        <v>400</v>
      </c>
      <c r="T187" s="1" t="str">
        <f t="shared" si="0"/>
        <v>事業用資産</v>
      </c>
      <c r="U187" s="1" t="str">
        <f>IF(R187="","",VLOOKUP(R187,行政目的!$A$2:$B$9,2,FALSE))</f>
        <v>環境衛生</v>
      </c>
    </row>
    <row r="188" spans="1:21">
      <c r="A188" s="1">
        <v>35</v>
      </c>
      <c r="B188" s="1">
        <v>7</v>
      </c>
      <c r="C188" s="1">
        <v>2</v>
      </c>
      <c r="D188" s="1">
        <v>444</v>
      </c>
      <c r="E188" s="1">
        <v>5</v>
      </c>
      <c r="F188" s="1" t="s">
        <v>54</v>
      </c>
      <c r="G188" s="1" t="s">
        <v>279</v>
      </c>
      <c r="H188" s="1" t="s">
        <v>391</v>
      </c>
      <c r="I188" s="3">
        <v>248427385</v>
      </c>
      <c r="J188" s="3">
        <v>49685476</v>
      </c>
      <c r="K188" s="3">
        <v>24842738</v>
      </c>
      <c r="L188" s="3">
        <v>198741909</v>
      </c>
      <c r="M188" s="4">
        <v>43000</v>
      </c>
      <c r="N188" s="1">
        <v>2</v>
      </c>
      <c r="O188" s="1">
        <v>10</v>
      </c>
      <c r="P188" s="1">
        <v>8</v>
      </c>
      <c r="Q188" s="1">
        <v>1</v>
      </c>
      <c r="R188" s="1">
        <v>4</v>
      </c>
      <c r="S188" s="1" t="s">
        <v>400</v>
      </c>
      <c r="T188" s="1" t="str">
        <f t="shared" si="0"/>
        <v>事業用資産</v>
      </c>
      <c r="U188" s="1" t="str">
        <f>IF(R188="","",VLOOKUP(R188,行政目的!$A$2:$B$9,2,FALSE))</f>
        <v>環境衛生</v>
      </c>
    </row>
    <row r="189" spans="1:21">
      <c r="A189" s="1">
        <v>35</v>
      </c>
      <c r="B189" s="1">
        <v>7</v>
      </c>
      <c r="C189" s="1">
        <v>2</v>
      </c>
      <c r="D189" s="1">
        <v>445</v>
      </c>
      <c r="E189" s="1">
        <v>5</v>
      </c>
      <c r="F189" s="1" t="s">
        <v>54</v>
      </c>
      <c r="G189" s="1" t="s">
        <v>279</v>
      </c>
      <c r="H189" s="1" t="s">
        <v>431</v>
      </c>
      <c r="I189" s="3">
        <v>225985704</v>
      </c>
      <c r="J189" s="3">
        <v>30282084</v>
      </c>
      <c r="K189" s="3">
        <v>15141042</v>
      </c>
      <c r="L189" s="3">
        <v>195703620</v>
      </c>
      <c r="M189" s="4">
        <v>43000</v>
      </c>
      <c r="N189" s="1">
        <v>2</v>
      </c>
      <c r="O189" s="1">
        <v>15</v>
      </c>
      <c r="P189" s="1">
        <v>13</v>
      </c>
      <c r="Q189" s="1">
        <v>1</v>
      </c>
      <c r="R189" s="1">
        <v>4</v>
      </c>
      <c r="S189" s="1" t="s">
        <v>400</v>
      </c>
      <c r="T189" s="1" t="str">
        <f t="shared" si="0"/>
        <v>事業用資産</v>
      </c>
      <c r="U189" s="1" t="str">
        <f>IF(R189="","",VLOOKUP(R189,行政目的!$A$2:$B$9,2,FALSE))</f>
        <v>環境衛生</v>
      </c>
    </row>
    <row r="190" spans="1:21">
      <c r="A190" s="1">
        <v>35</v>
      </c>
      <c r="B190" s="1">
        <v>7</v>
      </c>
      <c r="C190" s="1">
        <v>2</v>
      </c>
      <c r="D190" s="1">
        <v>446</v>
      </c>
      <c r="E190" s="1">
        <v>5</v>
      </c>
      <c r="F190" s="1" t="s">
        <v>54</v>
      </c>
      <c r="G190" s="1" t="s">
        <v>279</v>
      </c>
      <c r="H190" s="1" t="s">
        <v>391</v>
      </c>
      <c r="I190" s="3">
        <v>43572037</v>
      </c>
      <c r="J190" s="3">
        <v>8714406</v>
      </c>
      <c r="K190" s="3">
        <v>4357203</v>
      </c>
      <c r="L190" s="3">
        <v>34857631</v>
      </c>
      <c r="M190" s="4">
        <v>43000</v>
      </c>
      <c r="N190" s="1">
        <v>2</v>
      </c>
      <c r="O190" s="1">
        <v>10</v>
      </c>
      <c r="P190" s="1">
        <v>8</v>
      </c>
      <c r="Q190" s="1">
        <v>1</v>
      </c>
      <c r="R190" s="1">
        <v>4</v>
      </c>
      <c r="S190" s="1" t="s">
        <v>400</v>
      </c>
      <c r="T190" s="1" t="str">
        <f t="shared" si="0"/>
        <v>事業用資産</v>
      </c>
      <c r="U190" s="1" t="str">
        <f>IF(R190="","",VLOOKUP(R190,行政目的!$A$2:$B$9,2,FALSE))</f>
        <v>環境衛生</v>
      </c>
    </row>
    <row r="191" spans="1:21">
      <c r="A191" s="1">
        <v>35</v>
      </c>
      <c r="B191" s="1">
        <v>7</v>
      </c>
      <c r="C191" s="1">
        <v>2</v>
      </c>
      <c r="D191" s="1">
        <v>447</v>
      </c>
      <c r="E191" s="1">
        <v>5</v>
      </c>
      <c r="F191" s="1" t="s">
        <v>54</v>
      </c>
      <c r="G191" s="1" t="s">
        <v>279</v>
      </c>
      <c r="H191" s="1" t="s">
        <v>431</v>
      </c>
      <c r="I191" s="3">
        <v>83113093</v>
      </c>
      <c r="J191" s="3">
        <v>11137154</v>
      </c>
      <c r="K191" s="3">
        <v>5568577</v>
      </c>
      <c r="L191" s="3">
        <v>71975939</v>
      </c>
      <c r="M191" s="4">
        <v>43000</v>
      </c>
      <c r="N191" s="1">
        <v>2</v>
      </c>
      <c r="O191" s="1">
        <v>15</v>
      </c>
      <c r="P191" s="1">
        <v>13</v>
      </c>
      <c r="Q191" s="1">
        <v>1</v>
      </c>
      <c r="R191" s="1">
        <v>4</v>
      </c>
      <c r="S191" s="1" t="s">
        <v>400</v>
      </c>
      <c r="T191" s="1" t="str">
        <f t="shared" si="0"/>
        <v>事業用資産</v>
      </c>
      <c r="U191" s="1" t="str">
        <f>IF(R191="","",VLOOKUP(R191,行政目的!$A$2:$B$9,2,FALSE))</f>
        <v>環境衛生</v>
      </c>
    </row>
    <row r="192" spans="1:21">
      <c r="A192" s="1">
        <v>35</v>
      </c>
      <c r="B192" s="1">
        <v>7</v>
      </c>
      <c r="C192" s="1">
        <v>2</v>
      </c>
      <c r="D192" s="1">
        <v>448</v>
      </c>
      <c r="E192" s="1">
        <v>5</v>
      </c>
      <c r="F192" s="1" t="s">
        <v>54</v>
      </c>
      <c r="G192" s="1" t="s">
        <v>279</v>
      </c>
      <c r="H192" s="1" t="s">
        <v>368</v>
      </c>
      <c r="I192" s="3">
        <v>42053770</v>
      </c>
      <c r="J192" s="3">
        <v>8410754</v>
      </c>
      <c r="K192" s="3">
        <v>4205377</v>
      </c>
      <c r="L192" s="3">
        <v>33643016</v>
      </c>
      <c r="M192" s="4">
        <v>43000</v>
      </c>
      <c r="N192" s="1">
        <v>2</v>
      </c>
      <c r="O192" s="1">
        <v>10</v>
      </c>
      <c r="P192" s="1">
        <v>8</v>
      </c>
      <c r="Q192" s="1">
        <v>1</v>
      </c>
      <c r="R192" s="1">
        <v>4</v>
      </c>
      <c r="S192" s="1" t="s">
        <v>400</v>
      </c>
      <c r="T192" s="1" t="str">
        <f t="shared" si="0"/>
        <v>事業用資産</v>
      </c>
      <c r="U192" s="1" t="str">
        <f>IF(R192="","",VLOOKUP(R192,行政目的!$A$2:$B$9,2,FALSE))</f>
        <v>環境衛生</v>
      </c>
    </row>
    <row r="193" spans="1:21">
      <c r="A193" s="1">
        <v>35</v>
      </c>
      <c r="B193" s="1">
        <v>7</v>
      </c>
      <c r="C193" s="1">
        <v>2</v>
      </c>
      <c r="D193" s="1">
        <v>449</v>
      </c>
      <c r="E193" s="1">
        <v>5</v>
      </c>
      <c r="F193" s="1" t="s">
        <v>54</v>
      </c>
      <c r="G193" s="1" t="s">
        <v>279</v>
      </c>
      <c r="H193" s="1" t="s">
        <v>440</v>
      </c>
      <c r="I193" s="3">
        <v>16443396</v>
      </c>
      <c r="J193" s="3">
        <v>3288678</v>
      </c>
      <c r="K193" s="3">
        <v>1644339</v>
      </c>
      <c r="L193" s="3">
        <v>13154718</v>
      </c>
      <c r="M193" s="4">
        <v>43000</v>
      </c>
      <c r="N193" s="1">
        <v>2</v>
      </c>
      <c r="O193" s="1">
        <v>10</v>
      </c>
      <c r="P193" s="1">
        <v>8</v>
      </c>
      <c r="Q193" s="1">
        <v>1</v>
      </c>
      <c r="R193" s="1">
        <v>4</v>
      </c>
      <c r="S193" s="1" t="s">
        <v>400</v>
      </c>
      <c r="T193" s="1" t="str">
        <f t="shared" si="0"/>
        <v>事業用資産</v>
      </c>
      <c r="U193" s="1" t="str">
        <f>IF(R193="","",VLOOKUP(R193,行政目的!$A$2:$B$9,2,FALSE))</f>
        <v>環境衛生</v>
      </c>
    </row>
    <row r="194" spans="1:21">
      <c r="A194" s="1">
        <v>36</v>
      </c>
      <c r="B194" s="1">
        <v>1</v>
      </c>
      <c r="C194" s="1">
        <v>6</v>
      </c>
      <c r="D194" s="1">
        <v>660</v>
      </c>
      <c r="E194" s="1">
        <v>4</v>
      </c>
      <c r="F194" s="1" t="s">
        <v>273</v>
      </c>
      <c r="G194" s="1" t="s">
        <v>336</v>
      </c>
      <c r="H194" s="1" t="s">
        <v>210</v>
      </c>
      <c r="I194" s="3">
        <v>8791762</v>
      </c>
      <c r="J194" s="3">
        <v>4123336</v>
      </c>
      <c r="K194" s="3">
        <v>589048</v>
      </c>
      <c r="L194" s="3">
        <v>4668426</v>
      </c>
      <c r="M194" s="4">
        <v>41141</v>
      </c>
      <c r="N194" s="1">
        <v>7</v>
      </c>
      <c r="O194" s="1">
        <v>15</v>
      </c>
      <c r="P194" s="1">
        <v>8</v>
      </c>
      <c r="Q194" s="1">
        <v>1</v>
      </c>
      <c r="R194" s="1">
        <v>3</v>
      </c>
      <c r="S194" s="1" t="s">
        <v>400</v>
      </c>
      <c r="T194" s="1" t="str">
        <f t="shared" si="0"/>
        <v>事業用資産</v>
      </c>
      <c r="U194" s="1" t="str">
        <f>IF(R194="","",VLOOKUP(R194,行政目的!$A$2:$B$9,2,FALSE))</f>
        <v>福祉</v>
      </c>
    </row>
    <row r="195" spans="1:21">
      <c r="A195" s="1">
        <v>36</v>
      </c>
      <c r="B195" s="1">
        <v>1</v>
      </c>
      <c r="C195" s="1">
        <v>6</v>
      </c>
      <c r="D195" s="1">
        <v>661</v>
      </c>
      <c r="E195" s="1">
        <v>4</v>
      </c>
      <c r="F195" s="1" t="s">
        <v>273</v>
      </c>
      <c r="G195" s="1" t="s">
        <v>336</v>
      </c>
      <c r="H195" s="1" t="s">
        <v>227</v>
      </c>
      <c r="I195" s="3">
        <v>11710081</v>
      </c>
      <c r="J195" s="3">
        <v>5492025</v>
      </c>
      <c r="K195" s="3">
        <v>784575</v>
      </c>
      <c r="L195" s="3">
        <v>6218056</v>
      </c>
      <c r="M195" s="4">
        <v>41141</v>
      </c>
      <c r="N195" s="1">
        <v>7</v>
      </c>
      <c r="O195" s="1">
        <v>15</v>
      </c>
      <c r="P195" s="1">
        <v>8</v>
      </c>
      <c r="Q195" s="1">
        <v>1</v>
      </c>
      <c r="R195" s="1">
        <v>3</v>
      </c>
      <c r="S195" s="1" t="s">
        <v>400</v>
      </c>
      <c r="T195" s="1" t="str">
        <f t="shared" si="0"/>
        <v>事業用資産</v>
      </c>
      <c r="U195" s="1" t="str">
        <f>IF(R195="","",VLOOKUP(R195,行政目的!$A$2:$B$9,2,FALSE))</f>
        <v>福祉</v>
      </c>
    </row>
    <row r="196" spans="1:21">
      <c r="A196" s="1">
        <v>36</v>
      </c>
      <c r="B196" s="1">
        <v>1</v>
      </c>
      <c r="C196" s="1">
        <v>6</v>
      </c>
      <c r="D196" s="1">
        <v>662</v>
      </c>
      <c r="E196" s="1">
        <v>4</v>
      </c>
      <c r="F196" s="1" t="s">
        <v>273</v>
      </c>
      <c r="G196" s="1" t="s">
        <v>336</v>
      </c>
      <c r="H196" s="1" t="s">
        <v>135</v>
      </c>
      <c r="I196" s="3">
        <v>14930348</v>
      </c>
      <c r="J196" s="3">
        <v>7002331</v>
      </c>
      <c r="K196" s="3">
        <v>1000333</v>
      </c>
      <c r="L196" s="3">
        <v>7928017</v>
      </c>
      <c r="M196" s="4">
        <v>41141</v>
      </c>
      <c r="N196" s="1">
        <v>7</v>
      </c>
      <c r="O196" s="1">
        <v>15</v>
      </c>
      <c r="P196" s="1">
        <v>8</v>
      </c>
      <c r="Q196" s="1">
        <v>1</v>
      </c>
      <c r="R196" s="1">
        <v>3</v>
      </c>
      <c r="S196" s="1" t="s">
        <v>400</v>
      </c>
      <c r="T196" s="1" t="str">
        <f t="shared" si="0"/>
        <v>事業用資産</v>
      </c>
      <c r="U196" s="1" t="str">
        <f>IF(R196="","",VLOOKUP(R196,行政目的!$A$2:$B$9,2,FALSE))</f>
        <v>福祉</v>
      </c>
    </row>
    <row r="197" spans="1:21">
      <c r="A197" s="1">
        <v>36</v>
      </c>
      <c r="B197" s="1">
        <v>1</v>
      </c>
      <c r="C197" s="1">
        <v>6</v>
      </c>
      <c r="D197" s="1">
        <v>663</v>
      </c>
      <c r="E197" s="1">
        <v>4</v>
      </c>
      <c r="F197" s="1" t="s">
        <v>273</v>
      </c>
      <c r="G197" s="1" t="s">
        <v>336</v>
      </c>
      <c r="H197" s="1" t="s">
        <v>406</v>
      </c>
      <c r="I197" s="3">
        <v>6049613</v>
      </c>
      <c r="J197" s="3">
        <v>2837268</v>
      </c>
      <c r="K197" s="3">
        <v>405324</v>
      </c>
      <c r="L197" s="3">
        <v>3212345</v>
      </c>
      <c r="M197" s="4">
        <v>41141</v>
      </c>
      <c r="N197" s="1">
        <v>7</v>
      </c>
      <c r="O197" s="1">
        <v>15</v>
      </c>
      <c r="P197" s="1">
        <v>8</v>
      </c>
      <c r="Q197" s="1">
        <v>1</v>
      </c>
      <c r="R197" s="1">
        <v>3</v>
      </c>
      <c r="S197" s="1" t="s">
        <v>400</v>
      </c>
      <c r="T197" s="1" t="str">
        <f t="shared" si="0"/>
        <v>事業用資産</v>
      </c>
      <c r="U197" s="1" t="str">
        <f>IF(R197="","",VLOOKUP(R197,行政目的!$A$2:$B$9,2,FALSE))</f>
        <v>福祉</v>
      </c>
    </row>
    <row r="198" spans="1:21">
      <c r="A198" s="1">
        <v>36</v>
      </c>
      <c r="B198" s="1">
        <v>1</v>
      </c>
      <c r="C198" s="1">
        <v>6</v>
      </c>
      <c r="D198" s="1">
        <v>664</v>
      </c>
      <c r="E198" s="1">
        <v>4</v>
      </c>
      <c r="F198" s="1" t="s">
        <v>273</v>
      </c>
      <c r="G198" s="1" t="s">
        <v>336</v>
      </c>
      <c r="H198" s="1" t="s">
        <v>228</v>
      </c>
      <c r="I198" s="3">
        <v>15773839</v>
      </c>
      <c r="J198" s="3">
        <v>7397929</v>
      </c>
      <c r="K198" s="3">
        <v>1056847</v>
      </c>
      <c r="L198" s="3">
        <v>8375910</v>
      </c>
      <c r="M198" s="4">
        <v>41141</v>
      </c>
      <c r="N198" s="1">
        <v>7</v>
      </c>
      <c r="O198" s="1">
        <v>15</v>
      </c>
      <c r="P198" s="1">
        <v>8</v>
      </c>
      <c r="Q198" s="1">
        <v>1</v>
      </c>
      <c r="R198" s="1">
        <v>3</v>
      </c>
      <c r="S198" s="1" t="s">
        <v>400</v>
      </c>
      <c r="T198" s="1" t="str">
        <f t="shared" si="0"/>
        <v>事業用資産</v>
      </c>
      <c r="U198" s="1" t="str">
        <f>IF(R198="","",VLOOKUP(R198,行政目的!$A$2:$B$9,2,FALSE))</f>
        <v>福祉</v>
      </c>
    </row>
    <row r="199" spans="1:21">
      <c r="A199" s="1">
        <v>36</v>
      </c>
      <c r="B199" s="1">
        <v>1</v>
      </c>
      <c r="C199" s="1">
        <v>6</v>
      </c>
      <c r="D199" s="1">
        <v>665</v>
      </c>
      <c r="E199" s="1">
        <v>4</v>
      </c>
      <c r="F199" s="1" t="s">
        <v>273</v>
      </c>
      <c r="G199" s="1" t="s">
        <v>336</v>
      </c>
      <c r="H199" s="1" t="s">
        <v>265</v>
      </c>
      <c r="I199" s="3">
        <v>2852443</v>
      </c>
      <c r="J199" s="3">
        <v>2495885</v>
      </c>
      <c r="K199" s="3">
        <v>356555</v>
      </c>
      <c r="L199" s="3">
        <v>356558</v>
      </c>
      <c r="M199" s="4">
        <v>41141</v>
      </c>
      <c r="N199" s="1">
        <v>7</v>
      </c>
      <c r="O199" s="1">
        <v>8</v>
      </c>
      <c r="P199" s="1">
        <v>1</v>
      </c>
      <c r="Q199" s="1">
        <v>1</v>
      </c>
      <c r="R199" s="1">
        <v>3</v>
      </c>
      <c r="S199" s="1" t="s">
        <v>400</v>
      </c>
      <c r="T199" s="1" t="str">
        <f t="shared" si="0"/>
        <v>事業用資産</v>
      </c>
      <c r="U199" s="1" t="str">
        <f>IF(R199="","",VLOOKUP(R199,行政目的!$A$2:$B$9,2,FALSE))</f>
        <v>福祉</v>
      </c>
    </row>
    <row r="200" spans="1:21">
      <c r="A200" s="1">
        <v>36</v>
      </c>
      <c r="B200" s="1">
        <v>1</v>
      </c>
      <c r="C200" s="1">
        <v>6</v>
      </c>
      <c r="D200" s="1">
        <v>666</v>
      </c>
      <c r="E200" s="1">
        <v>4</v>
      </c>
      <c r="F200" s="1" t="s">
        <v>273</v>
      </c>
      <c r="G200" s="1" t="s">
        <v>336</v>
      </c>
      <c r="H200" s="1" t="s">
        <v>455</v>
      </c>
      <c r="I200" s="3">
        <v>2686457</v>
      </c>
      <c r="J200" s="3">
        <v>2350649</v>
      </c>
      <c r="K200" s="3">
        <v>335807</v>
      </c>
      <c r="L200" s="3">
        <v>335808</v>
      </c>
      <c r="M200" s="4">
        <v>41141</v>
      </c>
      <c r="N200" s="1">
        <v>7</v>
      </c>
      <c r="O200" s="1">
        <v>8</v>
      </c>
      <c r="P200" s="1">
        <v>1</v>
      </c>
      <c r="Q200" s="1">
        <v>1</v>
      </c>
      <c r="R200" s="1">
        <v>3</v>
      </c>
      <c r="S200" s="1" t="s">
        <v>400</v>
      </c>
      <c r="T200" s="1" t="str">
        <f t="shared" si="0"/>
        <v>事業用資産</v>
      </c>
      <c r="U200" s="1" t="str">
        <f>IF(R200="","",VLOOKUP(R200,行政目的!$A$2:$B$9,2,FALSE))</f>
        <v>福祉</v>
      </c>
    </row>
    <row r="201" spans="1:21">
      <c r="A201" s="1">
        <v>36</v>
      </c>
      <c r="B201" s="1">
        <v>1</v>
      </c>
      <c r="C201" s="1">
        <v>6</v>
      </c>
      <c r="D201" s="1">
        <v>667</v>
      </c>
      <c r="E201" s="1">
        <v>4</v>
      </c>
      <c r="F201" s="1" t="s">
        <v>273</v>
      </c>
      <c r="G201" s="1" t="s">
        <v>336</v>
      </c>
      <c r="H201" s="1" t="s">
        <v>379</v>
      </c>
      <c r="I201" s="3">
        <v>3282718</v>
      </c>
      <c r="J201" s="3">
        <v>1539594</v>
      </c>
      <c r="K201" s="3">
        <v>219942</v>
      </c>
      <c r="L201" s="3">
        <v>1743124</v>
      </c>
      <c r="M201" s="4">
        <v>41141</v>
      </c>
      <c r="N201" s="1">
        <v>7</v>
      </c>
      <c r="O201" s="1">
        <v>15</v>
      </c>
      <c r="P201" s="1">
        <v>8</v>
      </c>
      <c r="Q201" s="1">
        <v>1</v>
      </c>
      <c r="R201" s="1">
        <v>3</v>
      </c>
      <c r="S201" s="1" t="s">
        <v>400</v>
      </c>
    </row>
    <row r="202" spans="1:21">
      <c r="A202" s="1">
        <v>36</v>
      </c>
      <c r="B202" s="1">
        <v>1</v>
      </c>
      <c r="C202" s="1">
        <v>6</v>
      </c>
      <c r="D202" s="1">
        <v>668</v>
      </c>
      <c r="E202" s="1">
        <v>4</v>
      </c>
      <c r="F202" s="1" t="s">
        <v>273</v>
      </c>
      <c r="G202" s="1" t="s">
        <v>336</v>
      </c>
      <c r="H202" s="1" t="s">
        <v>107</v>
      </c>
      <c r="I202" s="3">
        <v>160168</v>
      </c>
      <c r="J202" s="3">
        <v>75117</v>
      </c>
      <c r="K202" s="3">
        <v>10731</v>
      </c>
      <c r="L202" s="3">
        <v>85051</v>
      </c>
      <c r="M202" s="4">
        <v>41141</v>
      </c>
      <c r="N202" s="1">
        <v>7</v>
      </c>
      <c r="O202" s="1">
        <v>15</v>
      </c>
      <c r="P202" s="1">
        <v>8</v>
      </c>
      <c r="Q202" s="1">
        <v>1</v>
      </c>
      <c r="R202" s="1">
        <v>3</v>
      </c>
      <c r="S202" s="1" t="s">
        <v>400</v>
      </c>
    </row>
    <row r="203" spans="1:21">
      <c r="A203" s="1">
        <v>36</v>
      </c>
      <c r="B203" s="1">
        <v>1</v>
      </c>
      <c r="C203" s="1">
        <v>6</v>
      </c>
      <c r="D203" s="1">
        <v>669</v>
      </c>
      <c r="E203" s="1">
        <v>4</v>
      </c>
      <c r="F203" s="1" t="s">
        <v>273</v>
      </c>
      <c r="G203" s="1" t="s">
        <v>336</v>
      </c>
      <c r="H203" s="1" t="s">
        <v>208</v>
      </c>
      <c r="I203" s="3">
        <v>3239049</v>
      </c>
      <c r="J203" s="3">
        <v>1519112</v>
      </c>
      <c r="K203" s="3">
        <v>217016</v>
      </c>
      <c r="L203" s="3">
        <v>1719937</v>
      </c>
      <c r="M203" s="4">
        <v>41141</v>
      </c>
      <c r="N203" s="1">
        <v>7</v>
      </c>
      <c r="O203" s="1">
        <v>15</v>
      </c>
      <c r="P203" s="1">
        <v>8</v>
      </c>
      <c r="Q203" s="1">
        <v>1</v>
      </c>
      <c r="R203" s="1">
        <v>3</v>
      </c>
      <c r="S203" s="1" t="s">
        <v>400</v>
      </c>
    </row>
    <row r="204" spans="1:21">
      <c r="A204" s="1">
        <v>36</v>
      </c>
      <c r="B204" s="1">
        <v>1</v>
      </c>
      <c r="C204" s="1">
        <v>6</v>
      </c>
      <c r="D204" s="1">
        <v>670</v>
      </c>
      <c r="E204" s="1">
        <v>4</v>
      </c>
      <c r="F204" s="1" t="s">
        <v>273</v>
      </c>
      <c r="G204" s="1" t="s">
        <v>336</v>
      </c>
      <c r="H204" s="1" t="s">
        <v>303</v>
      </c>
      <c r="I204" s="3">
        <v>2066708</v>
      </c>
      <c r="J204" s="3">
        <v>969283</v>
      </c>
      <c r="K204" s="3">
        <v>138469</v>
      </c>
      <c r="L204" s="3">
        <v>1097425</v>
      </c>
      <c r="M204" s="4">
        <v>41141</v>
      </c>
      <c r="N204" s="1">
        <v>7</v>
      </c>
      <c r="O204" s="1">
        <v>15</v>
      </c>
      <c r="P204" s="1">
        <v>8</v>
      </c>
      <c r="Q204" s="1">
        <v>1</v>
      </c>
      <c r="R204" s="1">
        <v>3</v>
      </c>
      <c r="S204" s="1" t="s">
        <v>400</v>
      </c>
    </row>
    <row r="205" spans="1:21">
      <c r="A205" s="1">
        <v>36</v>
      </c>
      <c r="B205" s="1">
        <v>1</v>
      </c>
      <c r="C205" s="1">
        <v>6</v>
      </c>
      <c r="D205" s="1">
        <v>671</v>
      </c>
      <c r="E205" s="1">
        <v>4</v>
      </c>
      <c r="F205" s="1" t="s">
        <v>273</v>
      </c>
      <c r="G205" s="1" t="s">
        <v>336</v>
      </c>
      <c r="H205" s="1" t="s">
        <v>43</v>
      </c>
      <c r="I205" s="3">
        <v>2627170</v>
      </c>
      <c r="J205" s="3">
        <v>1232140</v>
      </c>
      <c r="K205" s="3">
        <v>176020</v>
      </c>
      <c r="L205" s="3">
        <v>1395030</v>
      </c>
      <c r="M205" s="4">
        <v>41141</v>
      </c>
      <c r="N205" s="1">
        <v>7</v>
      </c>
      <c r="O205" s="1">
        <v>15</v>
      </c>
      <c r="P205" s="1">
        <v>8</v>
      </c>
      <c r="Q205" s="1">
        <v>1</v>
      </c>
      <c r="R205" s="1">
        <v>3</v>
      </c>
      <c r="S205" s="1" t="s">
        <v>400</v>
      </c>
    </row>
    <row r="206" spans="1:21">
      <c r="A206" s="1">
        <v>36</v>
      </c>
      <c r="B206" s="1">
        <v>1</v>
      </c>
      <c r="C206" s="1">
        <v>6</v>
      </c>
      <c r="D206" s="1">
        <v>672</v>
      </c>
      <c r="E206" s="1">
        <v>4</v>
      </c>
      <c r="F206" s="1" t="s">
        <v>273</v>
      </c>
      <c r="G206" s="1" t="s">
        <v>336</v>
      </c>
      <c r="H206" s="1" t="s">
        <v>457</v>
      </c>
      <c r="I206" s="3">
        <v>196239</v>
      </c>
      <c r="J206" s="3">
        <v>92036</v>
      </c>
      <c r="K206" s="3">
        <v>13148</v>
      </c>
      <c r="L206" s="3">
        <v>104203</v>
      </c>
      <c r="M206" s="4">
        <v>41141</v>
      </c>
      <c r="N206" s="1">
        <v>7</v>
      </c>
      <c r="O206" s="1">
        <v>15</v>
      </c>
      <c r="P206" s="1">
        <v>8</v>
      </c>
      <c r="Q206" s="1">
        <v>1</v>
      </c>
      <c r="R206" s="1">
        <v>3</v>
      </c>
      <c r="S206" s="1" t="s">
        <v>400</v>
      </c>
    </row>
    <row r="207" spans="1:21">
      <c r="A207" s="1">
        <v>36</v>
      </c>
      <c r="B207" s="1">
        <v>1</v>
      </c>
      <c r="C207" s="1">
        <v>6</v>
      </c>
      <c r="D207" s="1">
        <v>673</v>
      </c>
      <c r="E207" s="1">
        <v>4</v>
      </c>
      <c r="F207" s="1" t="s">
        <v>273</v>
      </c>
      <c r="G207" s="1" t="s">
        <v>336</v>
      </c>
      <c r="H207" s="1" t="s">
        <v>291</v>
      </c>
      <c r="I207" s="3">
        <v>240048</v>
      </c>
      <c r="J207" s="3">
        <v>112581</v>
      </c>
      <c r="K207" s="3">
        <v>16083</v>
      </c>
      <c r="L207" s="3">
        <v>127467</v>
      </c>
      <c r="M207" s="4">
        <v>41141</v>
      </c>
      <c r="N207" s="1">
        <v>7</v>
      </c>
      <c r="O207" s="1">
        <v>15</v>
      </c>
      <c r="P207" s="1">
        <v>8</v>
      </c>
      <c r="Q207" s="1">
        <v>1</v>
      </c>
      <c r="R207" s="1">
        <v>3</v>
      </c>
      <c r="S207" s="1" t="s">
        <v>400</v>
      </c>
    </row>
    <row r="208" spans="1:21">
      <c r="A208" s="1">
        <v>36</v>
      </c>
      <c r="B208" s="1">
        <v>1</v>
      </c>
      <c r="C208" s="1">
        <v>6</v>
      </c>
      <c r="D208" s="1">
        <v>674</v>
      </c>
      <c r="E208" s="1">
        <v>4</v>
      </c>
      <c r="F208" s="1" t="s">
        <v>273</v>
      </c>
      <c r="G208" s="1" t="s">
        <v>336</v>
      </c>
      <c r="H208" s="1" t="s">
        <v>409</v>
      </c>
      <c r="I208" s="3">
        <v>6333503</v>
      </c>
      <c r="J208" s="3">
        <v>2970408</v>
      </c>
      <c r="K208" s="3">
        <v>424344</v>
      </c>
      <c r="L208" s="3">
        <v>3363095</v>
      </c>
      <c r="M208" s="4">
        <v>41141</v>
      </c>
      <c r="N208" s="1">
        <v>7</v>
      </c>
      <c r="O208" s="1">
        <v>15</v>
      </c>
      <c r="P208" s="1">
        <v>8</v>
      </c>
      <c r="Q208" s="1">
        <v>1</v>
      </c>
      <c r="R208" s="1">
        <v>3</v>
      </c>
      <c r="S208" s="1" t="s">
        <v>400</v>
      </c>
    </row>
    <row r="209" spans="1:19">
      <c r="A209" s="1">
        <v>36</v>
      </c>
      <c r="B209" s="1">
        <v>1</v>
      </c>
      <c r="C209" s="1">
        <v>6</v>
      </c>
      <c r="D209" s="1">
        <v>675</v>
      </c>
      <c r="E209" s="1">
        <v>4</v>
      </c>
      <c r="F209" s="1" t="s">
        <v>273</v>
      </c>
      <c r="G209" s="1" t="s">
        <v>336</v>
      </c>
      <c r="H209" s="1" t="s">
        <v>156</v>
      </c>
      <c r="I209" s="3">
        <v>1627619</v>
      </c>
      <c r="J209" s="3">
        <v>1139327</v>
      </c>
      <c r="K209" s="3">
        <v>162761</v>
      </c>
      <c r="L209" s="3">
        <v>488292</v>
      </c>
      <c r="M209" s="4">
        <v>41141</v>
      </c>
      <c r="N209" s="1">
        <v>7</v>
      </c>
      <c r="O209" s="1">
        <v>10</v>
      </c>
      <c r="P209" s="1">
        <v>3</v>
      </c>
      <c r="Q209" s="1">
        <v>1</v>
      </c>
      <c r="R209" s="1">
        <v>3</v>
      </c>
      <c r="S209" s="1" t="s">
        <v>400</v>
      </c>
    </row>
    <row r="210" spans="1:19">
      <c r="A210" s="1">
        <v>36</v>
      </c>
      <c r="B210" s="1">
        <v>1</v>
      </c>
      <c r="C210" s="1">
        <v>6</v>
      </c>
      <c r="D210" s="1">
        <v>676</v>
      </c>
      <c r="E210" s="1">
        <v>4</v>
      </c>
      <c r="F210" s="1" t="s">
        <v>273</v>
      </c>
      <c r="G210" s="1" t="s">
        <v>336</v>
      </c>
      <c r="H210" s="1" t="s">
        <v>412</v>
      </c>
      <c r="I210" s="3">
        <v>74414254</v>
      </c>
      <c r="J210" s="3">
        <v>34900285</v>
      </c>
      <c r="K210" s="3">
        <v>4985755</v>
      </c>
      <c r="L210" s="3">
        <v>39513969</v>
      </c>
      <c r="M210" s="4">
        <v>41141</v>
      </c>
      <c r="N210" s="1">
        <v>7</v>
      </c>
      <c r="O210" s="1">
        <v>15</v>
      </c>
      <c r="P210" s="1">
        <v>8</v>
      </c>
      <c r="Q210" s="1">
        <v>1</v>
      </c>
      <c r="R210" s="1">
        <v>3</v>
      </c>
      <c r="S210" s="1" t="s">
        <v>400</v>
      </c>
    </row>
    <row r="211" spans="1:19">
      <c r="A211" s="1">
        <v>36</v>
      </c>
      <c r="B211" s="1">
        <v>1</v>
      </c>
      <c r="C211" s="1">
        <v>6</v>
      </c>
      <c r="D211" s="1">
        <v>677</v>
      </c>
      <c r="E211" s="1">
        <v>4</v>
      </c>
      <c r="F211" s="1" t="s">
        <v>273</v>
      </c>
      <c r="G211" s="1" t="s">
        <v>336</v>
      </c>
      <c r="H211" s="1" t="s">
        <v>201</v>
      </c>
      <c r="I211" s="3">
        <v>18528082</v>
      </c>
      <c r="J211" s="3">
        <v>16212070</v>
      </c>
      <c r="K211" s="3">
        <v>2316010</v>
      </c>
      <c r="L211" s="3">
        <v>2316012</v>
      </c>
      <c r="M211" s="4">
        <v>41141</v>
      </c>
      <c r="N211" s="1">
        <v>7</v>
      </c>
      <c r="O211" s="1">
        <v>8</v>
      </c>
      <c r="P211" s="1">
        <v>1</v>
      </c>
      <c r="Q211" s="1">
        <v>1</v>
      </c>
      <c r="R211" s="1">
        <v>3</v>
      </c>
      <c r="S211" s="1" t="s">
        <v>400</v>
      </c>
    </row>
    <row r="212" spans="1:19">
      <c r="A212" s="1">
        <v>36</v>
      </c>
      <c r="B212" s="1">
        <v>1</v>
      </c>
      <c r="C212" s="1">
        <v>6</v>
      </c>
      <c r="D212" s="1">
        <v>678</v>
      </c>
      <c r="E212" s="1">
        <v>4</v>
      </c>
      <c r="F212" s="1" t="s">
        <v>273</v>
      </c>
      <c r="G212" s="1" t="s">
        <v>336</v>
      </c>
      <c r="H212" s="1" t="s">
        <v>382</v>
      </c>
      <c r="I212" s="3">
        <v>45502368</v>
      </c>
      <c r="J212" s="3">
        <v>21340606</v>
      </c>
      <c r="K212" s="3">
        <v>3048658</v>
      </c>
      <c r="L212" s="3">
        <v>24161762</v>
      </c>
      <c r="M212" s="4">
        <v>41141</v>
      </c>
      <c r="N212" s="1">
        <v>7</v>
      </c>
      <c r="O212" s="1">
        <v>15</v>
      </c>
      <c r="P212" s="1">
        <v>8</v>
      </c>
      <c r="Q212" s="1">
        <v>1</v>
      </c>
      <c r="R212" s="1">
        <v>3</v>
      </c>
      <c r="S212" s="1" t="s">
        <v>400</v>
      </c>
    </row>
    <row r="213" spans="1:19">
      <c r="A213" s="1">
        <v>36</v>
      </c>
      <c r="B213" s="1">
        <v>1</v>
      </c>
      <c r="C213" s="1">
        <v>6</v>
      </c>
      <c r="D213" s="1">
        <v>679</v>
      </c>
      <c r="E213" s="1">
        <v>4</v>
      </c>
      <c r="F213" s="1" t="s">
        <v>273</v>
      </c>
      <c r="G213" s="1" t="s">
        <v>336</v>
      </c>
      <c r="H213" s="1" t="s">
        <v>346</v>
      </c>
      <c r="I213" s="3">
        <v>12907018</v>
      </c>
      <c r="J213" s="3">
        <v>6053390</v>
      </c>
      <c r="K213" s="3">
        <v>864770</v>
      </c>
      <c r="L213" s="3">
        <v>6853628</v>
      </c>
      <c r="M213" s="4">
        <v>41141</v>
      </c>
      <c r="N213" s="1">
        <v>7</v>
      </c>
      <c r="O213" s="1">
        <v>15</v>
      </c>
      <c r="P213" s="1">
        <v>8</v>
      </c>
      <c r="Q213" s="1">
        <v>1</v>
      </c>
      <c r="R213" s="1">
        <v>3</v>
      </c>
      <c r="S213" s="1" t="s">
        <v>400</v>
      </c>
    </row>
    <row r="214" spans="1:19">
      <c r="A214" s="1">
        <v>36</v>
      </c>
      <c r="B214" s="1">
        <v>1</v>
      </c>
      <c r="C214" s="1">
        <v>6</v>
      </c>
      <c r="D214" s="1">
        <v>680</v>
      </c>
      <c r="E214" s="1">
        <v>4</v>
      </c>
      <c r="F214" s="1" t="s">
        <v>273</v>
      </c>
      <c r="G214" s="1" t="s">
        <v>336</v>
      </c>
      <c r="H214" s="1" t="s">
        <v>70</v>
      </c>
      <c r="I214" s="3">
        <v>233099</v>
      </c>
      <c r="J214" s="3">
        <v>163163</v>
      </c>
      <c r="K214" s="3">
        <v>23309</v>
      </c>
      <c r="L214" s="3">
        <v>69936</v>
      </c>
      <c r="M214" s="4">
        <v>41141</v>
      </c>
      <c r="N214" s="1">
        <v>7</v>
      </c>
      <c r="O214" s="1">
        <v>10</v>
      </c>
      <c r="P214" s="1">
        <v>3</v>
      </c>
      <c r="Q214" s="1">
        <v>1</v>
      </c>
      <c r="R214" s="1">
        <v>3</v>
      </c>
      <c r="S214" s="1" t="s">
        <v>400</v>
      </c>
    </row>
    <row r="215" spans="1:19">
      <c r="A215" s="1">
        <v>36</v>
      </c>
      <c r="B215" s="1">
        <v>1</v>
      </c>
      <c r="C215" s="1">
        <v>6</v>
      </c>
      <c r="D215" s="1">
        <v>681</v>
      </c>
      <c r="E215" s="1">
        <v>4</v>
      </c>
      <c r="F215" s="1" t="s">
        <v>273</v>
      </c>
      <c r="G215" s="1" t="s">
        <v>336</v>
      </c>
      <c r="H215" s="1" t="s">
        <v>458</v>
      </c>
      <c r="I215" s="3">
        <v>8804724</v>
      </c>
      <c r="J215" s="3">
        <v>4129412</v>
      </c>
      <c r="K215" s="3">
        <v>589916</v>
      </c>
      <c r="L215" s="3">
        <v>4675312</v>
      </c>
      <c r="M215" s="4">
        <v>41141</v>
      </c>
      <c r="N215" s="1">
        <v>7</v>
      </c>
      <c r="O215" s="1">
        <v>15</v>
      </c>
      <c r="P215" s="1">
        <v>8</v>
      </c>
      <c r="Q215" s="1">
        <v>1</v>
      </c>
      <c r="R215" s="1">
        <v>3</v>
      </c>
      <c r="S215" s="1" t="s">
        <v>400</v>
      </c>
    </row>
    <row r="216" spans="1:19">
      <c r="A216" s="1">
        <v>37</v>
      </c>
      <c r="B216" s="1">
        <v>1</v>
      </c>
      <c r="C216" s="1">
        <v>3</v>
      </c>
      <c r="D216" s="1">
        <v>699</v>
      </c>
      <c r="E216" s="1">
        <v>1</v>
      </c>
      <c r="F216" s="1" t="s">
        <v>251</v>
      </c>
      <c r="G216" s="1" t="s">
        <v>141</v>
      </c>
      <c r="H216" s="1" t="s">
        <v>210</v>
      </c>
      <c r="I216" s="3">
        <v>14996393</v>
      </c>
      <c r="J216" s="3">
        <v>1004758</v>
      </c>
      <c r="K216" s="3">
        <v>1004758</v>
      </c>
      <c r="L216" s="3">
        <v>13991635</v>
      </c>
      <c r="M216" s="4">
        <v>43496</v>
      </c>
      <c r="N216" s="1">
        <v>1</v>
      </c>
      <c r="O216" s="1">
        <v>15</v>
      </c>
      <c r="P216" s="1">
        <v>14</v>
      </c>
      <c r="Q216" s="1">
        <v>1</v>
      </c>
      <c r="R216" s="1">
        <v>3</v>
      </c>
      <c r="S216" s="1" t="s">
        <v>475</v>
      </c>
    </row>
    <row r="217" spans="1:19">
      <c r="A217" s="1">
        <v>37</v>
      </c>
      <c r="B217" s="1">
        <v>1</v>
      </c>
      <c r="C217" s="1">
        <v>3</v>
      </c>
      <c r="D217" s="1">
        <v>700</v>
      </c>
      <c r="E217" s="1">
        <v>1</v>
      </c>
      <c r="F217" s="1" t="s">
        <v>251</v>
      </c>
      <c r="G217" s="1" t="s">
        <v>141</v>
      </c>
      <c r="H217" s="1" t="s">
        <v>63</v>
      </c>
      <c r="I217" s="3">
        <v>25896722</v>
      </c>
      <c r="J217" s="3">
        <v>1735080</v>
      </c>
      <c r="K217" s="3">
        <v>1735080</v>
      </c>
      <c r="L217" s="3">
        <v>24161642</v>
      </c>
      <c r="M217" s="4">
        <v>43496</v>
      </c>
      <c r="N217" s="1">
        <v>1</v>
      </c>
      <c r="O217" s="1">
        <v>15</v>
      </c>
      <c r="P217" s="1">
        <v>14</v>
      </c>
      <c r="Q217" s="1">
        <v>1</v>
      </c>
      <c r="R217" s="1">
        <v>3</v>
      </c>
      <c r="S217" s="1" t="s">
        <v>475</v>
      </c>
    </row>
    <row r="218" spans="1:19">
      <c r="A218" s="1">
        <v>37</v>
      </c>
      <c r="B218" s="1">
        <v>1</v>
      </c>
      <c r="C218" s="1">
        <v>3</v>
      </c>
      <c r="D218" s="1">
        <v>701</v>
      </c>
      <c r="E218" s="1">
        <v>1</v>
      </c>
      <c r="F218" s="1" t="s">
        <v>251</v>
      </c>
      <c r="G218" s="1" t="s">
        <v>141</v>
      </c>
      <c r="H218" s="1" t="s">
        <v>242</v>
      </c>
      <c r="I218" s="3">
        <v>8015355</v>
      </c>
      <c r="J218" s="3">
        <v>537028</v>
      </c>
      <c r="K218" s="3">
        <v>537028</v>
      </c>
      <c r="L218" s="3">
        <v>7478327</v>
      </c>
      <c r="M218" s="4">
        <v>43496</v>
      </c>
      <c r="N218" s="1">
        <v>1</v>
      </c>
      <c r="O218" s="1">
        <v>15</v>
      </c>
      <c r="P218" s="1">
        <v>14</v>
      </c>
      <c r="Q218" s="1">
        <v>1</v>
      </c>
      <c r="R218" s="1">
        <v>3</v>
      </c>
      <c r="S218" s="1" t="s">
        <v>475</v>
      </c>
    </row>
    <row r="219" spans="1:19">
      <c r="A219" s="1">
        <v>37</v>
      </c>
      <c r="B219" s="1">
        <v>1</v>
      </c>
      <c r="C219" s="1">
        <v>3</v>
      </c>
      <c r="D219" s="1">
        <v>702</v>
      </c>
      <c r="E219" s="1">
        <v>1</v>
      </c>
      <c r="F219" s="1" t="s">
        <v>251</v>
      </c>
      <c r="G219" s="1" t="s">
        <v>141</v>
      </c>
      <c r="H219" s="1" t="s">
        <v>325</v>
      </c>
      <c r="I219" s="3">
        <v>8483644</v>
      </c>
      <c r="J219" s="3">
        <v>568404</v>
      </c>
      <c r="K219" s="3">
        <v>568404</v>
      </c>
      <c r="L219" s="3">
        <v>7915240</v>
      </c>
      <c r="M219" s="4">
        <v>43496</v>
      </c>
      <c r="N219" s="1">
        <v>1</v>
      </c>
      <c r="O219" s="1">
        <v>15</v>
      </c>
      <c r="P219" s="1">
        <v>14</v>
      </c>
      <c r="Q219" s="1">
        <v>1</v>
      </c>
      <c r="R219" s="1">
        <v>3</v>
      </c>
      <c r="S219" s="1" t="s">
        <v>475</v>
      </c>
    </row>
    <row r="220" spans="1:19">
      <c r="A220" s="1">
        <v>37</v>
      </c>
      <c r="B220" s="1">
        <v>1</v>
      </c>
      <c r="C220" s="1">
        <v>3</v>
      </c>
      <c r="D220" s="1">
        <v>703</v>
      </c>
      <c r="E220" s="1">
        <v>1</v>
      </c>
      <c r="F220" s="1" t="s">
        <v>251</v>
      </c>
      <c r="G220" s="1" t="s">
        <v>141</v>
      </c>
      <c r="H220" s="1" t="s">
        <v>456</v>
      </c>
      <c r="I220" s="3">
        <v>11450120</v>
      </c>
      <c r="J220" s="3">
        <v>767158</v>
      </c>
      <c r="K220" s="3">
        <v>767158</v>
      </c>
      <c r="L220" s="3">
        <v>10682962</v>
      </c>
      <c r="M220" s="4">
        <v>43496</v>
      </c>
      <c r="N220" s="1">
        <v>1</v>
      </c>
      <c r="O220" s="1">
        <v>15</v>
      </c>
      <c r="P220" s="1">
        <v>14</v>
      </c>
      <c r="Q220" s="1">
        <v>1</v>
      </c>
      <c r="R220" s="1">
        <v>3</v>
      </c>
      <c r="S220" s="1" t="s">
        <v>475</v>
      </c>
    </row>
    <row r="221" spans="1:19">
      <c r="A221" s="1">
        <v>37</v>
      </c>
      <c r="B221" s="1">
        <v>1</v>
      </c>
      <c r="C221" s="1">
        <v>3</v>
      </c>
      <c r="D221" s="1">
        <v>704</v>
      </c>
      <c r="E221" s="1">
        <v>1</v>
      </c>
      <c r="F221" s="1" t="s">
        <v>251</v>
      </c>
      <c r="G221" s="1" t="s">
        <v>141</v>
      </c>
      <c r="H221" s="1" t="s">
        <v>459</v>
      </c>
      <c r="I221" s="3">
        <v>10572476</v>
      </c>
      <c r="J221" s="3">
        <v>708355</v>
      </c>
      <c r="K221" s="3">
        <v>708355</v>
      </c>
      <c r="L221" s="3">
        <v>9864121</v>
      </c>
      <c r="M221" s="4">
        <v>43496</v>
      </c>
      <c r="N221" s="1">
        <v>1</v>
      </c>
      <c r="O221" s="1">
        <v>15</v>
      </c>
      <c r="P221" s="1">
        <v>14</v>
      </c>
      <c r="Q221" s="1">
        <v>1</v>
      </c>
      <c r="R221" s="1">
        <v>3</v>
      </c>
      <c r="S221" s="1" t="s">
        <v>475</v>
      </c>
    </row>
    <row r="222" spans="1:19">
      <c r="A222" s="1">
        <v>37</v>
      </c>
      <c r="B222" s="1">
        <v>1</v>
      </c>
      <c r="C222" s="1">
        <v>3</v>
      </c>
      <c r="D222" s="1">
        <v>705</v>
      </c>
      <c r="E222" s="1">
        <v>1</v>
      </c>
      <c r="F222" s="1" t="s">
        <v>251</v>
      </c>
      <c r="G222" s="1" t="s">
        <v>141</v>
      </c>
      <c r="H222" s="1" t="s">
        <v>198</v>
      </c>
      <c r="I222" s="3">
        <v>11034382</v>
      </c>
      <c r="J222" s="3">
        <v>739303</v>
      </c>
      <c r="K222" s="3">
        <v>739303</v>
      </c>
      <c r="L222" s="3">
        <v>10295079</v>
      </c>
      <c r="M222" s="4">
        <v>43496</v>
      </c>
      <c r="N222" s="1">
        <v>1</v>
      </c>
      <c r="O222" s="1">
        <v>15</v>
      </c>
      <c r="P222" s="1">
        <v>14</v>
      </c>
      <c r="Q222" s="1">
        <v>1</v>
      </c>
      <c r="R222" s="1">
        <v>3</v>
      </c>
      <c r="S222" s="1" t="s">
        <v>475</v>
      </c>
    </row>
    <row r="223" spans="1:19">
      <c r="A223" s="1">
        <v>37</v>
      </c>
      <c r="B223" s="1">
        <v>1</v>
      </c>
      <c r="C223" s="1">
        <v>3</v>
      </c>
      <c r="D223" s="1">
        <v>706</v>
      </c>
      <c r="E223" s="1">
        <v>1</v>
      </c>
      <c r="F223" s="1" t="s">
        <v>251</v>
      </c>
      <c r="G223" s="1" t="s">
        <v>141</v>
      </c>
      <c r="H223" s="1" t="s">
        <v>460</v>
      </c>
      <c r="I223" s="3">
        <v>5043557</v>
      </c>
      <c r="J223" s="3">
        <v>337918</v>
      </c>
      <c r="K223" s="3">
        <v>337918</v>
      </c>
      <c r="L223" s="3">
        <v>4705639</v>
      </c>
      <c r="M223" s="4">
        <v>43496</v>
      </c>
      <c r="N223" s="1">
        <v>1</v>
      </c>
      <c r="O223" s="1">
        <v>15</v>
      </c>
      <c r="P223" s="1">
        <v>14</v>
      </c>
      <c r="Q223" s="1">
        <v>1</v>
      </c>
      <c r="R223" s="1">
        <v>3</v>
      </c>
      <c r="S223" s="1" t="s">
        <v>475</v>
      </c>
    </row>
    <row r="224" spans="1:19">
      <c r="A224" s="1">
        <v>37</v>
      </c>
      <c r="B224" s="1">
        <v>1</v>
      </c>
      <c r="C224" s="1">
        <v>3</v>
      </c>
      <c r="D224" s="1">
        <v>707</v>
      </c>
      <c r="E224" s="1">
        <v>1</v>
      </c>
      <c r="F224" s="1" t="s">
        <v>251</v>
      </c>
      <c r="G224" s="1" t="s">
        <v>141</v>
      </c>
      <c r="H224" s="1" t="s">
        <v>422</v>
      </c>
      <c r="I224" s="3">
        <v>19066351</v>
      </c>
      <c r="J224" s="3">
        <v>2383293</v>
      </c>
      <c r="K224" s="3">
        <v>2383293</v>
      </c>
      <c r="L224" s="3">
        <v>16683058</v>
      </c>
      <c r="M224" s="4">
        <v>43496</v>
      </c>
      <c r="N224" s="1">
        <v>1</v>
      </c>
      <c r="O224" s="1">
        <v>8</v>
      </c>
      <c r="P224" s="1">
        <v>7</v>
      </c>
      <c r="Q224" s="1">
        <v>1</v>
      </c>
      <c r="R224" s="1">
        <v>3</v>
      </c>
      <c r="S224" s="1" t="s">
        <v>475</v>
      </c>
    </row>
    <row r="225" spans="1:19">
      <c r="A225" s="1">
        <v>37</v>
      </c>
      <c r="B225" s="1">
        <v>1</v>
      </c>
      <c r="C225" s="1">
        <v>3</v>
      </c>
      <c r="D225" s="1">
        <v>708</v>
      </c>
      <c r="E225" s="1">
        <v>1</v>
      </c>
      <c r="F225" s="1" t="s">
        <v>251</v>
      </c>
      <c r="G225" s="1" t="s">
        <v>141</v>
      </c>
      <c r="H225" s="1" t="s">
        <v>461</v>
      </c>
      <c r="I225" s="3">
        <v>12314701</v>
      </c>
      <c r="J225" s="3">
        <v>825084</v>
      </c>
      <c r="K225" s="3">
        <v>825084</v>
      </c>
      <c r="L225" s="3">
        <v>11489617</v>
      </c>
      <c r="M225" s="4">
        <v>43496</v>
      </c>
      <c r="N225" s="1">
        <v>1</v>
      </c>
      <c r="O225" s="1">
        <v>15</v>
      </c>
      <c r="P225" s="1">
        <v>14</v>
      </c>
      <c r="Q225" s="1">
        <v>1</v>
      </c>
      <c r="R225" s="1">
        <v>3</v>
      </c>
      <c r="S225" s="1" t="s">
        <v>475</v>
      </c>
    </row>
    <row r="226" spans="1:19">
      <c r="A226" s="1">
        <v>37</v>
      </c>
      <c r="B226" s="1">
        <v>1</v>
      </c>
      <c r="C226" s="1">
        <v>3</v>
      </c>
      <c r="D226" s="1">
        <v>709</v>
      </c>
      <c r="E226" s="1">
        <v>1</v>
      </c>
      <c r="F226" s="1" t="s">
        <v>251</v>
      </c>
      <c r="G226" s="1" t="s">
        <v>141</v>
      </c>
      <c r="H226" s="1" t="s">
        <v>376</v>
      </c>
      <c r="I226" s="3">
        <v>27306201</v>
      </c>
      <c r="J226" s="3">
        <v>1829515</v>
      </c>
      <c r="K226" s="3">
        <v>1829515</v>
      </c>
      <c r="L226" s="3">
        <v>25476686</v>
      </c>
      <c r="M226" s="4">
        <v>43496</v>
      </c>
      <c r="N226" s="1">
        <v>1</v>
      </c>
      <c r="O226" s="1">
        <v>15</v>
      </c>
      <c r="P226" s="1">
        <v>14</v>
      </c>
      <c r="Q226" s="1">
        <v>1</v>
      </c>
      <c r="R226" s="1">
        <v>3</v>
      </c>
      <c r="S226" s="1" t="s">
        <v>475</v>
      </c>
    </row>
    <row r="227" spans="1:19">
      <c r="A227" s="1">
        <v>37</v>
      </c>
      <c r="B227" s="1">
        <v>1</v>
      </c>
      <c r="C227" s="1">
        <v>3</v>
      </c>
      <c r="D227" s="1">
        <v>710</v>
      </c>
      <c r="E227" s="1">
        <v>1</v>
      </c>
      <c r="F227" s="1" t="s">
        <v>251</v>
      </c>
      <c r="G227" s="1" t="s">
        <v>141</v>
      </c>
      <c r="H227" s="1" t="s">
        <v>363</v>
      </c>
      <c r="I227" s="3">
        <v>10760661</v>
      </c>
      <c r="J227" s="3">
        <v>720964</v>
      </c>
      <c r="K227" s="3">
        <v>720964</v>
      </c>
      <c r="L227" s="3">
        <v>10039697</v>
      </c>
      <c r="M227" s="4">
        <v>43496</v>
      </c>
      <c r="N227" s="1">
        <v>1</v>
      </c>
      <c r="O227" s="1">
        <v>15</v>
      </c>
      <c r="P227" s="1">
        <v>14</v>
      </c>
      <c r="Q227" s="1">
        <v>1</v>
      </c>
      <c r="R227" s="1">
        <v>3</v>
      </c>
      <c r="S227" s="1" t="s">
        <v>475</v>
      </c>
    </row>
    <row r="228" spans="1:19">
      <c r="A228" s="1">
        <v>37</v>
      </c>
      <c r="B228" s="1">
        <v>1</v>
      </c>
      <c r="C228" s="1">
        <v>3</v>
      </c>
      <c r="D228" s="1">
        <v>711</v>
      </c>
      <c r="E228" s="1">
        <v>1</v>
      </c>
      <c r="F228" s="1" t="s">
        <v>251</v>
      </c>
      <c r="G228" s="1" t="s">
        <v>141</v>
      </c>
      <c r="H228" s="1" t="s">
        <v>151</v>
      </c>
      <c r="I228" s="3">
        <v>1082583</v>
      </c>
      <c r="J228" s="3">
        <v>72533</v>
      </c>
      <c r="K228" s="3">
        <v>72533</v>
      </c>
      <c r="L228" s="3">
        <v>1010050</v>
      </c>
      <c r="M228" s="4">
        <v>43496</v>
      </c>
      <c r="N228" s="1">
        <v>1</v>
      </c>
      <c r="O228" s="1">
        <v>15</v>
      </c>
      <c r="P228" s="1">
        <v>14</v>
      </c>
      <c r="Q228" s="1">
        <v>1</v>
      </c>
      <c r="R228" s="1">
        <v>3</v>
      </c>
      <c r="S228" s="1" t="s">
        <v>475</v>
      </c>
    </row>
    <row r="229" spans="1:19">
      <c r="A229" s="1">
        <v>37</v>
      </c>
      <c r="B229" s="1">
        <v>1</v>
      </c>
      <c r="C229" s="1">
        <v>3</v>
      </c>
      <c r="D229" s="1">
        <v>712</v>
      </c>
      <c r="E229" s="1">
        <v>1</v>
      </c>
      <c r="F229" s="1" t="s">
        <v>251</v>
      </c>
      <c r="G229" s="1" t="s">
        <v>141</v>
      </c>
      <c r="H229" s="1" t="s">
        <v>411</v>
      </c>
      <c r="I229" s="3">
        <v>6702691</v>
      </c>
      <c r="J229" s="3">
        <v>449080</v>
      </c>
      <c r="K229" s="3">
        <v>449080</v>
      </c>
      <c r="L229" s="3">
        <v>6253611</v>
      </c>
      <c r="M229" s="4">
        <v>43496</v>
      </c>
      <c r="N229" s="1">
        <v>1</v>
      </c>
      <c r="O229" s="1">
        <v>15</v>
      </c>
      <c r="P229" s="1">
        <v>14</v>
      </c>
      <c r="Q229" s="1">
        <v>1</v>
      </c>
      <c r="R229" s="1">
        <v>3</v>
      </c>
      <c r="S229" s="1" t="s">
        <v>475</v>
      </c>
    </row>
    <row r="230" spans="1:19">
      <c r="A230" s="1">
        <v>37</v>
      </c>
      <c r="B230" s="1">
        <v>1</v>
      </c>
      <c r="C230" s="1">
        <v>3</v>
      </c>
      <c r="D230" s="1">
        <v>713</v>
      </c>
      <c r="E230" s="1">
        <v>1</v>
      </c>
      <c r="F230" s="1" t="s">
        <v>251</v>
      </c>
      <c r="G230" s="1" t="s">
        <v>141</v>
      </c>
      <c r="H230" s="1" t="s">
        <v>462</v>
      </c>
      <c r="I230" s="3">
        <v>10484921</v>
      </c>
      <c r="J230" s="3">
        <v>702489</v>
      </c>
      <c r="K230" s="3">
        <v>702489</v>
      </c>
      <c r="L230" s="3">
        <v>9782432</v>
      </c>
      <c r="M230" s="4">
        <v>43496</v>
      </c>
      <c r="N230" s="1">
        <v>1</v>
      </c>
      <c r="O230" s="1">
        <v>15</v>
      </c>
      <c r="P230" s="1">
        <v>14</v>
      </c>
      <c r="Q230" s="1">
        <v>1</v>
      </c>
      <c r="R230" s="1">
        <v>3</v>
      </c>
      <c r="S230" s="1" t="s">
        <v>475</v>
      </c>
    </row>
    <row r="231" spans="1:19">
      <c r="A231" s="1">
        <v>37</v>
      </c>
      <c r="B231" s="1">
        <v>1</v>
      </c>
      <c r="C231" s="1">
        <v>3</v>
      </c>
      <c r="D231" s="1">
        <v>714</v>
      </c>
      <c r="E231" s="1">
        <v>1</v>
      </c>
      <c r="F231" s="1" t="s">
        <v>251</v>
      </c>
      <c r="G231" s="1" t="s">
        <v>141</v>
      </c>
      <c r="H231" s="1" t="s">
        <v>463</v>
      </c>
      <c r="I231" s="3">
        <v>4146370</v>
      </c>
      <c r="J231" s="3">
        <v>277806</v>
      </c>
      <c r="K231" s="3">
        <v>277806</v>
      </c>
      <c r="L231" s="3">
        <v>3868564</v>
      </c>
      <c r="M231" s="4">
        <v>43496</v>
      </c>
      <c r="N231" s="1">
        <v>1</v>
      </c>
      <c r="O231" s="1">
        <v>15</v>
      </c>
      <c r="P231" s="1">
        <v>14</v>
      </c>
      <c r="Q231" s="1">
        <v>1</v>
      </c>
      <c r="R231" s="1">
        <v>3</v>
      </c>
      <c r="S231" s="1" t="s">
        <v>475</v>
      </c>
    </row>
    <row r="232" spans="1:19">
      <c r="A232" s="1">
        <v>37</v>
      </c>
      <c r="B232" s="1">
        <v>1</v>
      </c>
      <c r="C232" s="1">
        <v>3</v>
      </c>
      <c r="D232" s="1">
        <v>775</v>
      </c>
      <c r="E232" s="1">
        <v>1</v>
      </c>
      <c r="F232" s="1" t="s">
        <v>251</v>
      </c>
      <c r="G232" s="1" t="s">
        <v>141</v>
      </c>
      <c r="H232" s="1" t="s">
        <v>464</v>
      </c>
      <c r="I232" s="3">
        <v>7641496</v>
      </c>
      <c r="J232" s="3">
        <v>511980</v>
      </c>
      <c r="K232" s="3">
        <v>511980</v>
      </c>
      <c r="L232" s="3">
        <v>7129516</v>
      </c>
      <c r="M232" s="4">
        <v>43496</v>
      </c>
      <c r="N232" s="1">
        <v>1</v>
      </c>
      <c r="O232" s="1">
        <v>15</v>
      </c>
      <c r="P232" s="1">
        <v>14</v>
      </c>
      <c r="Q232" s="1">
        <v>1</v>
      </c>
      <c r="R232" s="1">
        <v>3</v>
      </c>
      <c r="S232" s="1" t="s">
        <v>475</v>
      </c>
    </row>
    <row r="233" spans="1:19">
      <c r="A233" s="1">
        <v>37</v>
      </c>
      <c r="B233" s="1">
        <v>1</v>
      </c>
      <c r="C233" s="1">
        <v>3</v>
      </c>
      <c r="D233" s="1">
        <v>776</v>
      </c>
      <c r="E233" s="1">
        <v>1</v>
      </c>
      <c r="F233" s="1" t="s">
        <v>251</v>
      </c>
      <c r="G233" s="1" t="s">
        <v>141</v>
      </c>
      <c r="H233" s="1" t="s">
        <v>465</v>
      </c>
      <c r="I233" s="3">
        <v>13760406</v>
      </c>
      <c r="J233" s="3">
        <v>921947</v>
      </c>
      <c r="K233" s="3">
        <v>921947</v>
      </c>
      <c r="L233" s="3">
        <v>12838459</v>
      </c>
      <c r="M233" s="4">
        <v>43496</v>
      </c>
      <c r="N233" s="1">
        <v>1</v>
      </c>
      <c r="O233" s="1">
        <v>15</v>
      </c>
      <c r="P233" s="1">
        <v>14</v>
      </c>
      <c r="Q233" s="1">
        <v>1</v>
      </c>
      <c r="R233" s="1">
        <v>3</v>
      </c>
      <c r="S233" s="1" t="s">
        <v>475</v>
      </c>
    </row>
    <row r="234" spans="1:19">
      <c r="A234" s="1">
        <v>37</v>
      </c>
      <c r="B234" s="1">
        <v>1</v>
      </c>
      <c r="C234" s="1">
        <v>3</v>
      </c>
      <c r="D234" s="1">
        <v>777</v>
      </c>
      <c r="E234" s="1">
        <v>1</v>
      </c>
      <c r="F234" s="1" t="s">
        <v>251</v>
      </c>
      <c r="G234" s="1" t="s">
        <v>141</v>
      </c>
      <c r="H234" s="1" t="s">
        <v>466</v>
      </c>
      <c r="I234" s="3">
        <v>1458360</v>
      </c>
      <c r="J234" s="3">
        <v>97710</v>
      </c>
      <c r="K234" s="3">
        <v>97710</v>
      </c>
      <c r="L234" s="3">
        <v>1360650</v>
      </c>
      <c r="M234" s="4">
        <v>43496</v>
      </c>
      <c r="N234" s="1">
        <v>1</v>
      </c>
      <c r="O234" s="1">
        <v>15</v>
      </c>
      <c r="P234" s="1">
        <v>14</v>
      </c>
      <c r="Q234" s="1">
        <v>1</v>
      </c>
      <c r="R234" s="1">
        <v>3</v>
      </c>
      <c r="S234" s="1" t="s">
        <v>475</v>
      </c>
    </row>
    <row r="235" spans="1:19">
      <c r="A235" s="1">
        <v>37</v>
      </c>
      <c r="B235" s="1">
        <v>1</v>
      </c>
      <c r="C235" s="1">
        <v>3</v>
      </c>
      <c r="D235" s="1">
        <v>778</v>
      </c>
      <c r="E235" s="1">
        <v>1</v>
      </c>
      <c r="F235" s="1" t="s">
        <v>251</v>
      </c>
      <c r="G235" s="1" t="s">
        <v>141</v>
      </c>
      <c r="H235" s="1" t="s">
        <v>406</v>
      </c>
      <c r="I235" s="3">
        <v>5774608</v>
      </c>
      <c r="J235" s="3">
        <v>386898</v>
      </c>
      <c r="K235" s="3">
        <v>386898</v>
      </c>
      <c r="L235" s="3">
        <v>5387710</v>
      </c>
      <c r="M235" s="4">
        <v>43496</v>
      </c>
      <c r="N235" s="1">
        <v>1</v>
      </c>
      <c r="O235" s="1">
        <v>15</v>
      </c>
      <c r="P235" s="1">
        <v>14</v>
      </c>
      <c r="Q235" s="1">
        <v>1</v>
      </c>
      <c r="R235" s="1">
        <v>3</v>
      </c>
      <c r="S235" s="1" t="s">
        <v>475</v>
      </c>
    </row>
    <row r="236" spans="1:19">
      <c r="A236" s="1">
        <v>37</v>
      </c>
      <c r="B236" s="1">
        <v>1</v>
      </c>
      <c r="C236" s="1">
        <v>3</v>
      </c>
      <c r="D236" s="1">
        <v>779</v>
      </c>
      <c r="E236" s="1">
        <v>1</v>
      </c>
      <c r="F236" s="1" t="s">
        <v>251</v>
      </c>
      <c r="G236" s="1" t="s">
        <v>141</v>
      </c>
      <c r="H236" s="1" t="s">
        <v>34</v>
      </c>
      <c r="I236" s="3">
        <v>12885300</v>
      </c>
      <c r="J236" s="3">
        <v>863315</v>
      </c>
      <c r="K236" s="3">
        <v>863315</v>
      </c>
      <c r="L236" s="3">
        <v>12021985</v>
      </c>
      <c r="M236" s="4">
        <v>43496</v>
      </c>
      <c r="N236" s="1">
        <v>1</v>
      </c>
      <c r="O236" s="1">
        <v>15</v>
      </c>
      <c r="P236" s="1">
        <v>14</v>
      </c>
      <c r="Q236" s="1">
        <v>1</v>
      </c>
      <c r="R236" s="1">
        <v>3</v>
      </c>
      <c r="S236" s="1" t="s">
        <v>475</v>
      </c>
    </row>
    <row r="237" spans="1:19">
      <c r="A237" s="1">
        <v>37</v>
      </c>
      <c r="B237" s="1">
        <v>1</v>
      </c>
      <c r="C237" s="1">
        <v>3</v>
      </c>
      <c r="D237" s="1">
        <v>780</v>
      </c>
      <c r="E237" s="1">
        <v>1</v>
      </c>
      <c r="F237" s="1" t="s">
        <v>251</v>
      </c>
      <c r="G237" s="1" t="s">
        <v>141</v>
      </c>
      <c r="H237" s="1" t="s">
        <v>116</v>
      </c>
      <c r="I237" s="3">
        <v>3412814</v>
      </c>
      <c r="J237" s="3">
        <v>228658</v>
      </c>
      <c r="K237" s="3">
        <v>228658</v>
      </c>
      <c r="L237" s="3">
        <v>3184156</v>
      </c>
      <c r="M237" s="4">
        <v>43496</v>
      </c>
      <c r="N237" s="1">
        <v>1</v>
      </c>
      <c r="O237" s="1">
        <v>15</v>
      </c>
      <c r="P237" s="1">
        <v>14</v>
      </c>
      <c r="Q237" s="1">
        <v>1</v>
      </c>
      <c r="R237" s="1">
        <v>3</v>
      </c>
      <c r="S237" s="1" t="s">
        <v>475</v>
      </c>
    </row>
    <row r="238" spans="1:19">
      <c r="A238" s="1">
        <v>37</v>
      </c>
      <c r="B238" s="1">
        <v>1</v>
      </c>
      <c r="C238" s="1">
        <v>3</v>
      </c>
      <c r="D238" s="1">
        <v>781</v>
      </c>
      <c r="E238" s="1">
        <v>1</v>
      </c>
      <c r="F238" s="1" t="s">
        <v>251</v>
      </c>
      <c r="G238" s="1" t="s">
        <v>141</v>
      </c>
      <c r="H238" s="1" t="s">
        <v>256</v>
      </c>
      <c r="I238" s="3">
        <v>3175178</v>
      </c>
      <c r="J238" s="3">
        <v>212736</v>
      </c>
      <c r="K238" s="3">
        <v>212736</v>
      </c>
      <c r="L238" s="3">
        <v>2962442</v>
      </c>
      <c r="M238" s="4">
        <v>43496</v>
      </c>
      <c r="N238" s="1">
        <v>1</v>
      </c>
      <c r="O238" s="1">
        <v>15</v>
      </c>
      <c r="P238" s="1">
        <v>14</v>
      </c>
      <c r="Q238" s="1">
        <v>1</v>
      </c>
      <c r="R238" s="1">
        <v>3</v>
      </c>
      <c r="S238" s="1" t="s">
        <v>475</v>
      </c>
    </row>
    <row r="239" spans="1:19">
      <c r="A239" s="1">
        <v>37</v>
      </c>
      <c r="B239" s="1">
        <v>1</v>
      </c>
      <c r="C239" s="1">
        <v>3</v>
      </c>
      <c r="D239" s="1">
        <v>782</v>
      </c>
      <c r="E239" s="1">
        <v>1</v>
      </c>
      <c r="F239" s="1" t="s">
        <v>251</v>
      </c>
      <c r="G239" s="1" t="s">
        <v>141</v>
      </c>
      <c r="H239" s="1" t="s">
        <v>467</v>
      </c>
      <c r="I239" s="3">
        <v>916149</v>
      </c>
      <c r="J239" s="3">
        <v>61381</v>
      </c>
      <c r="K239" s="3">
        <v>61381</v>
      </c>
      <c r="L239" s="3">
        <v>854768</v>
      </c>
      <c r="M239" s="4">
        <v>43496</v>
      </c>
      <c r="N239" s="1">
        <v>1</v>
      </c>
      <c r="O239" s="1">
        <v>15</v>
      </c>
      <c r="P239" s="1">
        <v>14</v>
      </c>
      <c r="Q239" s="1">
        <v>1</v>
      </c>
      <c r="R239" s="1">
        <v>3</v>
      </c>
      <c r="S239" s="1" t="s">
        <v>475</v>
      </c>
    </row>
    <row r="240" spans="1:19">
      <c r="A240" s="1">
        <v>37</v>
      </c>
      <c r="B240" s="1">
        <v>1</v>
      </c>
      <c r="C240" s="1">
        <v>3</v>
      </c>
      <c r="D240" s="1">
        <v>783</v>
      </c>
      <c r="E240" s="1">
        <v>1</v>
      </c>
      <c r="F240" s="1" t="s">
        <v>251</v>
      </c>
      <c r="G240" s="1" t="s">
        <v>141</v>
      </c>
      <c r="H240" s="1" t="s">
        <v>379</v>
      </c>
      <c r="I240" s="3">
        <v>3632156</v>
      </c>
      <c r="J240" s="3">
        <v>243354</v>
      </c>
      <c r="K240" s="3">
        <v>243354</v>
      </c>
      <c r="L240" s="3">
        <v>3388802</v>
      </c>
      <c r="M240" s="4">
        <v>43496</v>
      </c>
      <c r="N240" s="1">
        <v>1</v>
      </c>
      <c r="O240" s="1">
        <v>15</v>
      </c>
      <c r="P240" s="1">
        <v>14</v>
      </c>
      <c r="Q240" s="1">
        <v>1</v>
      </c>
      <c r="R240" s="1">
        <v>3</v>
      </c>
      <c r="S240" s="1" t="s">
        <v>475</v>
      </c>
    </row>
    <row r="241" spans="1:19">
      <c r="A241" s="1">
        <v>37</v>
      </c>
      <c r="B241" s="1">
        <v>1</v>
      </c>
      <c r="C241" s="1">
        <v>3</v>
      </c>
      <c r="D241" s="1">
        <v>784</v>
      </c>
      <c r="E241" s="1">
        <v>1</v>
      </c>
      <c r="F241" s="1" t="s">
        <v>251</v>
      </c>
      <c r="G241" s="1" t="s">
        <v>141</v>
      </c>
      <c r="H241" s="1" t="s">
        <v>33</v>
      </c>
      <c r="I241" s="3">
        <v>1342750</v>
      </c>
      <c r="J241" s="3">
        <v>89964</v>
      </c>
      <c r="K241" s="3">
        <v>89964</v>
      </c>
      <c r="L241" s="3">
        <v>1252786</v>
      </c>
      <c r="M241" s="4">
        <v>43496</v>
      </c>
      <c r="N241" s="1">
        <v>1</v>
      </c>
      <c r="O241" s="1">
        <v>15</v>
      </c>
      <c r="P241" s="1">
        <v>14</v>
      </c>
      <c r="Q241" s="1">
        <v>1</v>
      </c>
      <c r="R241" s="1">
        <v>3</v>
      </c>
      <c r="S241" s="1" t="s">
        <v>475</v>
      </c>
    </row>
    <row r="242" spans="1:19">
      <c r="A242" s="1">
        <v>37</v>
      </c>
      <c r="B242" s="1">
        <v>1</v>
      </c>
      <c r="C242" s="1">
        <v>3</v>
      </c>
      <c r="D242" s="1">
        <v>785</v>
      </c>
      <c r="E242" s="1">
        <v>1</v>
      </c>
      <c r="F242" s="1" t="s">
        <v>251</v>
      </c>
      <c r="G242" s="1" t="s">
        <v>141</v>
      </c>
      <c r="H242" s="1" t="s">
        <v>162</v>
      </c>
      <c r="I242" s="3">
        <v>2004814</v>
      </c>
      <c r="J242" s="3">
        <v>134322</v>
      </c>
      <c r="K242" s="3">
        <v>134322</v>
      </c>
      <c r="L242" s="3">
        <v>1870492</v>
      </c>
      <c r="M242" s="4">
        <v>43496</v>
      </c>
      <c r="N242" s="1">
        <v>1</v>
      </c>
      <c r="O242" s="1">
        <v>15</v>
      </c>
      <c r="P242" s="1">
        <v>14</v>
      </c>
      <c r="Q242" s="1">
        <v>1</v>
      </c>
      <c r="R242" s="1">
        <v>3</v>
      </c>
      <c r="S242" s="1" t="s">
        <v>475</v>
      </c>
    </row>
    <row r="243" spans="1:19">
      <c r="A243" s="1">
        <v>37</v>
      </c>
      <c r="B243" s="1">
        <v>1</v>
      </c>
      <c r="C243" s="1">
        <v>3</v>
      </c>
      <c r="D243" s="1">
        <v>786</v>
      </c>
      <c r="E243" s="1">
        <v>1</v>
      </c>
      <c r="F243" s="1" t="s">
        <v>251</v>
      </c>
      <c r="G243" s="1" t="s">
        <v>141</v>
      </c>
      <c r="H243" s="1" t="s">
        <v>241</v>
      </c>
      <c r="I243" s="3">
        <v>3790270</v>
      </c>
      <c r="J243" s="3">
        <v>253948</v>
      </c>
      <c r="K243" s="3">
        <v>253948</v>
      </c>
      <c r="L243" s="3">
        <v>3536322</v>
      </c>
      <c r="M243" s="4">
        <v>43496</v>
      </c>
      <c r="N243" s="1">
        <v>1</v>
      </c>
      <c r="O243" s="1">
        <v>15</v>
      </c>
      <c r="P243" s="1">
        <v>14</v>
      </c>
      <c r="Q243" s="1">
        <v>1</v>
      </c>
      <c r="R243" s="1">
        <v>3</v>
      </c>
      <c r="S243" s="1" t="s">
        <v>475</v>
      </c>
    </row>
    <row r="244" spans="1:19">
      <c r="A244" s="1">
        <v>37</v>
      </c>
      <c r="B244" s="1">
        <v>1</v>
      </c>
      <c r="C244" s="1">
        <v>3</v>
      </c>
      <c r="D244" s="1">
        <v>787</v>
      </c>
      <c r="E244" s="1">
        <v>1</v>
      </c>
      <c r="F244" s="1" t="s">
        <v>251</v>
      </c>
      <c r="G244" s="1" t="s">
        <v>141</v>
      </c>
      <c r="H244" s="1" t="s">
        <v>380</v>
      </c>
      <c r="I244" s="3">
        <v>1915330</v>
      </c>
      <c r="J244" s="3">
        <v>128327</v>
      </c>
      <c r="K244" s="3">
        <v>128327</v>
      </c>
      <c r="L244" s="3">
        <v>1787003</v>
      </c>
      <c r="M244" s="4">
        <v>43496</v>
      </c>
      <c r="N244" s="1">
        <v>1</v>
      </c>
      <c r="O244" s="1">
        <v>15</v>
      </c>
      <c r="P244" s="1">
        <v>14</v>
      </c>
      <c r="Q244" s="1">
        <v>1</v>
      </c>
      <c r="R244" s="1">
        <v>3</v>
      </c>
      <c r="S244" s="1" t="s">
        <v>475</v>
      </c>
    </row>
    <row r="245" spans="1:19">
      <c r="A245" s="1">
        <v>37</v>
      </c>
      <c r="B245" s="1">
        <v>1</v>
      </c>
      <c r="C245" s="1">
        <v>3</v>
      </c>
      <c r="D245" s="1">
        <v>788</v>
      </c>
      <c r="E245" s="1">
        <v>1</v>
      </c>
      <c r="F245" s="1" t="s">
        <v>251</v>
      </c>
      <c r="G245" s="1" t="s">
        <v>141</v>
      </c>
      <c r="H245" s="1" t="s">
        <v>79</v>
      </c>
      <c r="I245" s="3">
        <v>930688</v>
      </c>
      <c r="J245" s="3">
        <v>62356</v>
      </c>
      <c r="K245" s="3">
        <v>62356</v>
      </c>
      <c r="L245" s="3">
        <v>868332</v>
      </c>
      <c r="M245" s="4">
        <v>43496</v>
      </c>
      <c r="N245" s="1">
        <v>1</v>
      </c>
      <c r="O245" s="1">
        <v>15</v>
      </c>
      <c r="P245" s="1">
        <v>14</v>
      </c>
      <c r="Q245" s="1">
        <v>1</v>
      </c>
      <c r="R245" s="1">
        <v>3</v>
      </c>
      <c r="S245" s="1" t="s">
        <v>475</v>
      </c>
    </row>
    <row r="246" spans="1:19">
      <c r="A246" s="1">
        <v>37</v>
      </c>
      <c r="B246" s="1">
        <v>1</v>
      </c>
      <c r="C246" s="1">
        <v>3</v>
      </c>
      <c r="D246" s="1">
        <v>789</v>
      </c>
      <c r="E246" s="1">
        <v>1</v>
      </c>
      <c r="F246" s="1" t="s">
        <v>251</v>
      </c>
      <c r="G246" s="1" t="s">
        <v>141</v>
      </c>
      <c r="H246" s="1" t="s">
        <v>469</v>
      </c>
      <c r="I246" s="3">
        <v>316568</v>
      </c>
      <c r="J246" s="3">
        <v>21210</v>
      </c>
      <c r="K246" s="3">
        <v>21210</v>
      </c>
      <c r="L246" s="3">
        <v>295358</v>
      </c>
      <c r="M246" s="4">
        <v>43496</v>
      </c>
      <c r="N246" s="1">
        <v>1</v>
      </c>
      <c r="O246" s="1">
        <v>15</v>
      </c>
      <c r="P246" s="1">
        <v>14</v>
      </c>
      <c r="Q246" s="1">
        <v>1</v>
      </c>
      <c r="R246" s="1">
        <v>3</v>
      </c>
      <c r="S246" s="1" t="s">
        <v>475</v>
      </c>
    </row>
    <row r="247" spans="1:19">
      <c r="A247" s="1">
        <v>37</v>
      </c>
      <c r="B247" s="1">
        <v>1</v>
      </c>
      <c r="C247" s="1">
        <v>3</v>
      </c>
      <c r="D247" s="1">
        <v>790</v>
      </c>
      <c r="E247" s="1">
        <v>1</v>
      </c>
      <c r="F247" s="1" t="s">
        <v>251</v>
      </c>
      <c r="G247" s="1" t="s">
        <v>141</v>
      </c>
      <c r="H247" s="1" t="s">
        <v>99</v>
      </c>
      <c r="I247" s="3">
        <v>650153</v>
      </c>
      <c r="J247" s="3">
        <v>43560</v>
      </c>
      <c r="K247" s="3">
        <v>43560</v>
      </c>
      <c r="L247" s="3">
        <v>606593</v>
      </c>
      <c r="M247" s="4">
        <v>43496</v>
      </c>
      <c r="N247" s="1">
        <v>1</v>
      </c>
      <c r="O247" s="1">
        <v>15</v>
      </c>
      <c r="P247" s="1">
        <v>14</v>
      </c>
      <c r="Q247" s="1">
        <v>1</v>
      </c>
      <c r="R247" s="1">
        <v>3</v>
      </c>
      <c r="S247" s="1" t="s">
        <v>475</v>
      </c>
    </row>
    <row r="248" spans="1:19">
      <c r="A248" s="1">
        <v>37</v>
      </c>
      <c r="B248" s="1">
        <v>1</v>
      </c>
      <c r="C248" s="1">
        <v>3</v>
      </c>
      <c r="D248" s="1">
        <v>791</v>
      </c>
      <c r="E248" s="1">
        <v>1</v>
      </c>
      <c r="F248" s="1" t="s">
        <v>251</v>
      </c>
      <c r="G248" s="1" t="s">
        <v>141</v>
      </c>
      <c r="H248" s="1" t="s">
        <v>119</v>
      </c>
      <c r="I248" s="3">
        <v>4888828</v>
      </c>
      <c r="J248" s="3">
        <v>611103</v>
      </c>
      <c r="K248" s="3">
        <v>611103</v>
      </c>
      <c r="L248" s="3">
        <v>4277725</v>
      </c>
      <c r="M248" s="4">
        <v>43496</v>
      </c>
      <c r="N248" s="1">
        <v>1</v>
      </c>
      <c r="O248" s="1">
        <v>8</v>
      </c>
      <c r="P248" s="1">
        <v>7</v>
      </c>
      <c r="Q248" s="1">
        <v>1</v>
      </c>
      <c r="R248" s="1">
        <v>3</v>
      </c>
      <c r="S248" s="1" t="s">
        <v>475</v>
      </c>
    </row>
    <row r="249" spans="1:19">
      <c r="A249" s="1">
        <v>37</v>
      </c>
      <c r="B249" s="1">
        <v>1</v>
      </c>
      <c r="C249" s="1">
        <v>3</v>
      </c>
      <c r="D249" s="1">
        <v>792</v>
      </c>
      <c r="E249" s="1">
        <v>1</v>
      </c>
      <c r="F249" s="1" t="s">
        <v>251</v>
      </c>
      <c r="G249" s="1" t="s">
        <v>141</v>
      </c>
      <c r="H249" s="1" t="s">
        <v>468</v>
      </c>
      <c r="I249" s="3">
        <v>4720043</v>
      </c>
      <c r="J249" s="3">
        <v>316242</v>
      </c>
      <c r="K249" s="3">
        <v>316242</v>
      </c>
      <c r="L249" s="3">
        <v>4403801</v>
      </c>
      <c r="M249" s="4">
        <v>43496</v>
      </c>
      <c r="N249" s="1">
        <v>1</v>
      </c>
      <c r="O249" s="1">
        <v>15</v>
      </c>
      <c r="P249" s="1">
        <v>14</v>
      </c>
      <c r="Q249" s="1">
        <v>1</v>
      </c>
      <c r="R249" s="1">
        <v>3</v>
      </c>
      <c r="S249" s="1" t="s">
        <v>475</v>
      </c>
    </row>
    <row r="250" spans="1:19">
      <c r="A250" s="1">
        <v>37</v>
      </c>
      <c r="B250" s="1">
        <v>1</v>
      </c>
      <c r="C250" s="1">
        <v>3</v>
      </c>
      <c r="D250" s="1">
        <v>793</v>
      </c>
      <c r="E250" s="1">
        <v>1</v>
      </c>
      <c r="F250" s="1" t="s">
        <v>251</v>
      </c>
      <c r="G250" s="1" t="s">
        <v>141</v>
      </c>
      <c r="H250" s="1" t="s">
        <v>337</v>
      </c>
      <c r="I250" s="3">
        <v>15898032</v>
      </c>
      <c r="J250" s="3">
        <v>1065168</v>
      </c>
      <c r="K250" s="3">
        <v>1065168</v>
      </c>
      <c r="L250" s="3">
        <v>14832864</v>
      </c>
      <c r="M250" s="4">
        <v>43496</v>
      </c>
      <c r="N250" s="1">
        <v>1</v>
      </c>
      <c r="O250" s="1">
        <v>15</v>
      </c>
      <c r="P250" s="1">
        <v>14</v>
      </c>
      <c r="Q250" s="1">
        <v>1</v>
      </c>
      <c r="R250" s="1">
        <v>3</v>
      </c>
      <c r="S250" s="1" t="s">
        <v>475</v>
      </c>
    </row>
    <row r="251" spans="1:19">
      <c r="A251" s="1">
        <v>37</v>
      </c>
      <c r="B251" s="1">
        <v>2</v>
      </c>
      <c r="C251" s="1">
        <v>3</v>
      </c>
      <c r="D251" s="1">
        <v>715</v>
      </c>
      <c r="E251" s="1">
        <v>1</v>
      </c>
      <c r="F251" s="1" t="s">
        <v>251</v>
      </c>
      <c r="G251" s="1" t="s">
        <v>327</v>
      </c>
      <c r="H251" s="1" t="s">
        <v>63</v>
      </c>
      <c r="I251" s="3">
        <v>3712791</v>
      </c>
      <c r="J251" s="3">
        <v>248756</v>
      </c>
      <c r="K251" s="3">
        <v>248756</v>
      </c>
      <c r="L251" s="3">
        <v>3464035</v>
      </c>
      <c r="M251" s="4">
        <v>43496</v>
      </c>
      <c r="N251" s="1">
        <v>1</v>
      </c>
      <c r="O251" s="1">
        <v>15</v>
      </c>
      <c r="P251" s="1">
        <v>14</v>
      </c>
      <c r="Q251" s="1">
        <v>1</v>
      </c>
      <c r="R251" s="1">
        <v>3</v>
      </c>
      <c r="S251" s="1" t="s">
        <v>475</v>
      </c>
    </row>
    <row r="252" spans="1:19">
      <c r="A252" s="1">
        <v>37</v>
      </c>
      <c r="B252" s="1">
        <v>2</v>
      </c>
      <c r="C252" s="1">
        <v>3</v>
      </c>
      <c r="D252" s="1">
        <v>716</v>
      </c>
      <c r="E252" s="1">
        <v>1</v>
      </c>
      <c r="F252" s="1" t="s">
        <v>251</v>
      </c>
      <c r="G252" s="1" t="s">
        <v>327</v>
      </c>
      <c r="H252" s="1" t="s">
        <v>242</v>
      </c>
      <c r="I252" s="3">
        <v>1149155</v>
      </c>
      <c r="J252" s="3">
        <v>76993</v>
      </c>
      <c r="K252" s="3">
        <v>76993</v>
      </c>
      <c r="L252" s="3">
        <v>1072162</v>
      </c>
      <c r="M252" s="4">
        <v>43496</v>
      </c>
      <c r="N252" s="1">
        <v>1</v>
      </c>
      <c r="O252" s="1">
        <v>15</v>
      </c>
      <c r="P252" s="1">
        <v>14</v>
      </c>
      <c r="Q252" s="1">
        <v>1</v>
      </c>
      <c r="R252" s="1">
        <v>3</v>
      </c>
      <c r="S252" s="1" t="s">
        <v>475</v>
      </c>
    </row>
    <row r="253" spans="1:19">
      <c r="A253" s="1">
        <v>37</v>
      </c>
      <c r="B253" s="1">
        <v>2</v>
      </c>
      <c r="C253" s="1">
        <v>3</v>
      </c>
      <c r="D253" s="1">
        <v>717</v>
      </c>
      <c r="E253" s="1">
        <v>1</v>
      </c>
      <c r="F253" s="1" t="s">
        <v>251</v>
      </c>
      <c r="G253" s="1" t="s">
        <v>327</v>
      </c>
      <c r="H253" s="1" t="s">
        <v>325</v>
      </c>
      <c r="I253" s="3">
        <v>1216293</v>
      </c>
      <c r="J253" s="3">
        <v>81491</v>
      </c>
      <c r="K253" s="3">
        <v>81491</v>
      </c>
      <c r="L253" s="3">
        <v>1134802</v>
      </c>
      <c r="M253" s="4">
        <v>43496</v>
      </c>
      <c r="N253" s="1">
        <v>1</v>
      </c>
      <c r="O253" s="1">
        <v>15</v>
      </c>
      <c r="P253" s="1">
        <v>14</v>
      </c>
      <c r="Q253" s="1">
        <v>1</v>
      </c>
      <c r="R253" s="1">
        <v>3</v>
      </c>
      <c r="S253" s="1" t="s">
        <v>475</v>
      </c>
    </row>
    <row r="254" spans="1:19">
      <c r="A254" s="1">
        <v>37</v>
      </c>
      <c r="B254" s="1">
        <v>2</v>
      </c>
      <c r="C254" s="1">
        <v>3</v>
      </c>
      <c r="D254" s="1">
        <v>718</v>
      </c>
      <c r="E254" s="1">
        <v>1</v>
      </c>
      <c r="F254" s="1" t="s">
        <v>251</v>
      </c>
      <c r="G254" s="1" t="s">
        <v>327</v>
      </c>
      <c r="H254" s="1" t="s">
        <v>456</v>
      </c>
      <c r="I254" s="3">
        <v>1641594</v>
      </c>
      <c r="J254" s="3">
        <v>109986</v>
      </c>
      <c r="K254" s="3">
        <v>109986</v>
      </c>
      <c r="L254" s="3">
        <v>1531608</v>
      </c>
      <c r="M254" s="4">
        <v>43496</v>
      </c>
      <c r="N254" s="1">
        <v>1</v>
      </c>
      <c r="O254" s="1">
        <v>15</v>
      </c>
      <c r="P254" s="1">
        <v>14</v>
      </c>
      <c r="Q254" s="1">
        <v>1</v>
      </c>
      <c r="R254" s="1">
        <v>3</v>
      </c>
      <c r="S254" s="1" t="s">
        <v>475</v>
      </c>
    </row>
    <row r="255" spans="1:19">
      <c r="A255" s="1">
        <v>37</v>
      </c>
      <c r="B255" s="1">
        <v>2</v>
      </c>
      <c r="C255" s="1">
        <v>3</v>
      </c>
      <c r="D255" s="1">
        <v>719</v>
      </c>
      <c r="E255" s="1">
        <v>1</v>
      </c>
      <c r="F255" s="1" t="s">
        <v>251</v>
      </c>
      <c r="G255" s="1" t="s">
        <v>327</v>
      </c>
      <c r="H255" s="1" t="s">
        <v>459</v>
      </c>
      <c r="I255" s="3">
        <v>1515767</v>
      </c>
      <c r="J255" s="3">
        <v>101556</v>
      </c>
      <c r="K255" s="3">
        <v>101556</v>
      </c>
      <c r="L255" s="3">
        <v>1414211</v>
      </c>
      <c r="M255" s="4">
        <v>43496</v>
      </c>
      <c r="N255" s="1">
        <v>1</v>
      </c>
      <c r="O255" s="1">
        <v>15</v>
      </c>
      <c r="P255" s="1">
        <v>14</v>
      </c>
      <c r="Q255" s="1">
        <v>1</v>
      </c>
      <c r="R255" s="1">
        <v>3</v>
      </c>
      <c r="S255" s="1" t="s">
        <v>475</v>
      </c>
    </row>
    <row r="256" spans="1:19">
      <c r="A256" s="1">
        <v>37</v>
      </c>
      <c r="B256" s="1">
        <v>2</v>
      </c>
      <c r="C256" s="1">
        <v>3</v>
      </c>
      <c r="D256" s="1">
        <v>720</v>
      </c>
      <c r="E256" s="1">
        <v>1</v>
      </c>
      <c r="F256" s="1" t="s">
        <v>251</v>
      </c>
      <c r="G256" s="1" t="s">
        <v>327</v>
      </c>
      <c r="H256" s="1" t="s">
        <v>198</v>
      </c>
      <c r="I256" s="3">
        <v>1581990</v>
      </c>
      <c r="J256" s="3">
        <v>105993</v>
      </c>
      <c r="K256" s="3">
        <v>105993</v>
      </c>
      <c r="L256" s="3">
        <v>1475997</v>
      </c>
      <c r="M256" s="4">
        <v>43496</v>
      </c>
      <c r="N256" s="1">
        <v>1</v>
      </c>
      <c r="O256" s="1">
        <v>15</v>
      </c>
      <c r="P256" s="1">
        <v>14</v>
      </c>
      <c r="Q256" s="1">
        <v>1</v>
      </c>
      <c r="R256" s="1">
        <v>3</v>
      </c>
      <c r="S256" s="1" t="s">
        <v>475</v>
      </c>
    </row>
    <row r="257" spans="1:19">
      <c r="A257" s="1">
        <v>37</v>
      </c>
      <c r="B257" s="1">
        <v>2</v>
      </c>
      <c r="C257" s="1">
        <v>3</v>
      </c>
      <c r="D257" s="1">
        <v>721</v>
      </c>
      <c r="E257" s="1">
        <v>1</v>
      </c>
      <c r="F257" s="1" t="s">
        <v>251</v>
      </c>
      <c r="G257" s="1" t="s">
        <v>327</v>
      </c>
      <c r="H257" s="1" t="s">
        <v>460</v>
      </c>
      <c r="I257" s="3">
        <v>723090</v>
      </c>
      <c r="J257" s="3">
        <v>48447</v>
      </c>
      <c r="K257" s="3">
        <v>48447</v>
      </c>
      <c r="L257" s="3">
        <v>674643</v>
      </c>
      <c r="M257" s="4">
        <v>43496</v>
      </c>
      <c r="N257" s="1">
        <v>1</v>
      </c>
      <c r="O257" s="1">
        <v>15</v>
      </c>
      <c r="P257" s="1">
        <v>14</v>
      </c>
      <c r="Q257" s="1">
        <v>1</v>
      </c>
      <c r="R257" s="1">
        <v>3</v>
      </c>
      <c r="S257" s="1" t="s">
        <v>475</v>
      </c>
    </row>
    <row r="258" spans="1:19">
      <c r="A258" s="1">
        <v>37</v>
      </c>
      <c r="B258" s="1">
        <v>2</v>
      </c>
      <c r="C258" s="1">
        <v>3</v>
      </c>
      <c r="D258" s="1">
        <v>722</v>
      </c>
      <c r="E258" s="1">
        <v>1</v>
      </c>
      <c r="F258" s="1" t="s">
        <v>251</v>
      </c>
      <c r="G258" s="1" t="s">
        <v>327</v>
      </c>
      <c r="H258" s="1" t="s">
        <v>422</v>
      </c>
      <c r="I258" s="3">
        <v>2733527</v>
      </c>
      <c r="J258" s="3">
        <v>341690</v>
      </c>
      <c r="K258" s="3">
        <v>341690</v>
      </c>
      <c r="L258" s="3">
        <v>2391837</v>
      </c>
      <c r="M258" s="4">
        <v>43496</v>
      </c>
      <c r="N258" s="1">
        <v>1</v>
      </c>
      <c r="O258" s="1">
        <v>8</v>
      </c>
      <c r="P258" s="1">
        <v>7</v>
      </c>
      <c r="Q258" s="1">
        <v>1</v>
      </c>
      <c r="R258" s="1">
        <v>3</v>
      </c>
      <c r="S258" s="1" t="s">
        <v>475</v>
      </c>
    </row>
    <row r="259" spans="1:19">
      <c r="A259" s="1">
        <v>37</v>
      </c>
      <c r="B259" s="1">
        <v>2</v>
      </c>
      <c r="C259" s="1">
        <v>3</v>
      </c>
      <c r="D259" s="1">
        <v>723</v>
      </c>
      <c r="E259" s="1">
        <v>1</v>
      </c>
      <c r="F259" s="1" t="s">
        <v>251</v>
      </c>
      <c r="G259" s="1" t="s">
        <v>327</v>
      </c>
      <c r="H259" s="1" t="s">
        <v>461</v>
      </c>
      <c r="I259" s="3">
        <v>1765549</v>
      </c>
      <c r="J259" s="3">
        <v>118291</v>
      </c>
      <c r="K259" s="3">
        <v>118291</v>
      </c>
      <c r="L259" s="3">
        <v>1647258</v>
      </c>
      <c r="M259" s="4">
        <v>43496</v>
      </c>
      <c r="N259" s="1">
        <v>1</v>
      </c>
      <c r="O259" s="1">
        <v>15</v>
      </c>
      <c r="P259" s="1">
        <v>14</v>
      </c>
      <c r="Q259" s="1">
        <v>1</v>
      </c>
      <c r="R259" s="1">
        <v>3</v>
      </c>
      <c r="S259" s="1" t="s">
        <v>475</v>
      </c>
    </row>
    <row r="260" spans="1:19">
      <c r="A260" s="1">
        <v>37</v>
      </c>
      <c r="B260" s="1">
        <v>2</v>
      </c>
      <c r="C260" s="1">
        <v>3</v>
      </c>
      <c r="D260" s="1">
        <v>724</v>
      </c>
      <c r="E260" s="1">
        <v>1</v>
      </c>
      <c r="F260" s="1" t="s">
        <v>251</v>
      </c>
      <c r="G260" s="1" t="s">
        <v>327</v>
      </c>
      <c r="H260" s="1" t="s">
        <v>376</v>
      </c>
      <c r="I260" s="3">
        <v>3914867</v>
      </c>
      <c r="J260" s="3">
        <v>262296</v>
      </c>
      <c r="K260" s="3">
        <v>262296</v>
      </c>
      <c r="L260" s="3">
        <v>3652571</v>
      </c>
      <c r="M260" s="4">
        <v>43496</v>
      </c>
      <c r="N260" s="1">
        <v>1</v>
      </c>
      <c r="O260" s="1">
        <v>15</v>
      </c>
      <c r="P260" s="1">
        <v>14</v>
      </c>
      <c r="Q260" s="1">
        <v>1</v>
      </c>
      <c r="R260" s="1">
        <v>3</v>
      </c>
      <c r="S260" s="1" t="s">
        <v>475</v>
      </c>
    </row>
    <row r="261" spans="1:19">
      <c r="A261" s="1">
        <v>37</v>
      </c>
      <c r="B261" s="1">
        <v>2</v>
      </c>
      <c r="C261" s="1">
        <v>3</v>
      </c>
      <c r="D261" s="1">
        <v>725</v>
      </c>
      <c r="E261" s="1">
        <v>1</v>
      </c>
      <c r="F261" s="1" t="s">
        <v>251</v>
      </c>
      <c r="G261" s="1" t="s">
        <v>327</v>
      </c>
      <c r="H261" s="1" t="s">
        <v>363</v>
      </c>
      <c r="I261" s="3">
        <v>1542747</v>
      </c>
      <c r="J261" s="3">
        <v>103364</v>
      </c>
      <c r="K261" s="3">
        <v>103364</v>
      </c>
      <c r="L261" s="3">
        <v>1439383</v>
      </c>
      <c r="M261" s="4">
        <v>43496</v>
      </c>
      <c r="N261" s="1">
        <v>1</v>
      </c>
      <c r="O261" s="1">
        <v>15</v>
      </c>
      <c r="P261" s="1">
        <v>14</v>
      </c>
      <c r="Q261" s="1">
        <v>1</v>
      </c>
      <c r="R261" s="1">
        <v>3</v>
      </c>
      <c r="S261" s="1" t="s">
        <v>475</v>
      </c>
    </row>
    <row r="262" spans="1:19">
      <c r="A262" s="1">
        <v>37</v>
      </c>
      <c r="B262" s="1">
        <v>2</v>
      </c>
      <c r="C262" s="1">
        <v>3</v>
      </c>
      <c r="D262" s="1">
        <v>726</v>
      </c>
      <c r="E262" s="1">
        <v>1</v>
      </c>
      <c r="F262" s="1" t="s">
        <v>251</v>
      </c>
      <c r="G262" s="1" t="s">
        <v>327</v>
      </c>
      <c r="H262" s="1" t="s">
        <v>151</v>
      </c>
      <c r="I262" s="3">
        <v>155209</v>
      </c>
      <c r="J262" s="3">
        <v>10399</v>
      </c>
      <c r="K262" s="3">
        <v>10399</v>
      </c>
      <c r="L262" s="3">
        <v>144810</v>
      </c>
      <c r="M262" s="4">
        <v>43496</v>
      </c>
      <c r="N262" s="1">
        <v>1</v>
      </c>
      <c r="O262" s="1">
        <v>15</v>
      </c>
      <c r="P262" s="1">
        <v>14</v>
      </c>
      <c r="Q262" s="1">
        <v>1</v>
      </c>
      <c r="R262" s="1">
        <v>3</v>
      </c>
      <c r="S262" s="1" t="s">
        <v>475</v>
      </c>
    </row>
    <row r="263" spans="1:19">
      <c r="A263" s="1">
        <v>37</v>
      </c>
      <c r="B263" s="1">
        <v>2</v>
      </c>
      <c r="C263" s="1">
        <v>3</v>
      </c>
      <c r="D263" s="1">
        <v>727</v>
      </c>
      <c r="E263" s="1">
        <v>1</v>
      </c>
      <c r="F263" s="1" t="s">
        <v>251</v>
      </c>
      <c r="G263" s="1" t="s">
        <v>327</v>
      </c>
      <c r="H263" s="1" t="s">
        <v>411</v>
      </c>
      <c r="I263" s="3">
        <v>960959</v>
      </c>
      <c r="J263" s="3">
        <v>64384</v>
      </c>
      <c r="K263" s="3">
        <v>64384</v>
      </c>
      <c r="L263" s="3">
        <v>896575</v>
      </c>
      <c r="M263" s="4">
        <v>43496</v>
      </c>
      <c r="N263" s="1">
        <v>1</v>
      </c>
      <c r="O263" s="1">
        <v>15</v>
      </c>
      <c r="P263" s="1">
        <v>14</v>
      </c>
      <c r="Q263" s="1">
        <v>1</v>
      </c>
      <c r="R263" s="1">
        <v>3</v>
      </c>
      <c r="S263" s="1" t="s">
        <v>475</v>
      </c>
    </row>
    <row r="264" spans="1:19">
      <c r="A264" s="1">
        <v>37</v>
      </c>
      <c r="B264" s="1">
        <v>2</v>
      </c>
      <c r="C264" s="1">
        <v>3</v>
      </c>
      <c r="D264" s="1">
        <v>728</v>
      </c>
      <c r="E264" s="1">
        <v>1</v>
      </c>
      <c r="F264" s="1" t="s">
        <v>251</v>
      </c>
      <c r="G264" s="1" t="s">
        <v>327</v>
      </c>
      <c r="H264" s="1" t="s">
        <v>462</v>
      </c>
      <c r="I264" s="3">
        <v>1503214</v>
      </c>
      <c r="J264" s="3">
        <v>100715</v>
      </c>
      <c r="K264" s="3">
        <v>100715</v>
      </c>
      <c r="L264" s="3">
        <v>1402499</v>
      </c>
      <c r="M264" s="4">
        <v>43496</v>
      </c>
      <c r="N264" s="1">
        <v>1</v>
      </c>
      <c r="O264" s="1">
        <v>15</v>
      </c>
      <c r="P264" s="1">
        <v>14</v>
      </c>
      <c r="Q264" s="1">
        <v>1</v>
      </c>
      <c r="R264" s="1">
        <v>3</v>
      </c>
      <c r="S264" s="1" t="s">
        <v>475</v>
      </c>
    </row>
    <row r="265" spans="1:19">
      <c r="A265" s="1">
        <v>37</v>
      </c>
      <c r="B265" s="1">
        <v>2</v>
      </c>
      <c r="C265" s="1">
        <v>3</v>
      </c>
      <c r="D265" s="1">
        <v>729</v>
      </c>
      <c r="E265" s="1">
        <v>1</v>
      </c>
      <c r="F265" s="1" t="s">
        <v>251</v>
      </c>
      <c r="G265" s="1" t="s">
        <v>327</v>
      </c>
      <c r="H265" s="1" t="s">
        <v>463</v>
      </c>
      <c r="I265" s="3">
        <v>594462</v>
      </c>
      <c r="J265" s="3">
        <v>39828</v>
      </c>
      <c r="K265" s="3">
        <v>39828</v>
      </c>
      <c r="L265" s="3">
        <v>554634</v>
      </c>
      <c r="M265" s="4">
        <v>43496</v>
      </c>
      <c r="N265" s="1">
        <v>1</v>
      </c>
      <c r="O265" s="1">
        <v>15</v>
      </c>
      <c r="P265" s="1">
        <v>14</v>
      </c>
      <c r="Q265" s="1">
        <v>1</v>
      </c>
      <c r="R265" s="1">
        <v>3</v>
      </c>
      <c r="S265" s="1" t="s">
        <v>475</v>
      </c>
    </row>
    <row r="266" spans="1:19">
      <c r="A266" s="1">
        <v>37</v>
      </c>
      <c r="B266" s="1">
        <v>2</v>
      </c>
      <c r="C266" s="1">
        <v>3</v>
      </c>
      <c r="D266" s="1">
        <v>794</v>
      </c>
      <c r="E266" s="1">
        <v>1</v>
      </c>
      <c r="F266" s="1" t="s">
        <v>251</v>
      </c>
      <c r="G266" s="1" t="s">
        <v>327</v>
      </c>
      <c r="H266" s="1" t="s">
        <v>464</v>
      </c>
      <c r="I266" s="3">
        <v>1174582</v>
      </c>
      <c r="J266" s="3">
        <v>78696</v>
      </c>
      <c r="K266" s="3">
        <v>78696</v>
      </c>
      <c r="L266" s="3">
        <v>1095886</v>
      </c>
      <c r="M266" s="4">
        <v>43496</v>
      </c>
      <c r="N266" s="1">
        <v>1</v>
      </c>
      <c r="O266" s="1">
        <v>15</v>
      </c>
      <c r="P266" s="1">
        <v>14</v>
      </c>
      <c r="Q266" s="1">
        <v>1</v>
      </c>
      <c r="R266" s="1">
        <v>3</v>
      </c>
      <c r="S266" s="1" t="s">
        <v>475</v>
      </c>
    </row>
    <row r="267" spans="1:19">
      <c r="A267" s="1">
        <v>37</v>
      </c>
      <c r="B267" s="1">
        <v>2</v>
      </c>
      <c r="C267" s="1">
        <v>3</v>
      </c>
      <c r="D267" s="1">
        <v>795</v>
      </c>
      <c r="E267" s="1">
        <v>1</v>
      </c>
      <c r="F267" s="1" t="s">
        <v>251</v>
      </c>
      <c r="G267" s="1" t="s">
        <v>327</v>
      </c>
      <c r="H267" s="1" t="s">
        <v>465</v>
      </c>
      <c r="I267" s="3">
        <v>2115125</v>
      </c>
      <c r="J267" s="3">
        <v>141713</v>
      </c>
      <c r="K267" s="3">
        <v>141713</v>
      </c>
      <c r="L267" s="3">
        <v>1973412</v>
      </c>
      <c r="M267" s="4">
        <v>43496</v>
      </c>
      <c r="N267" s="1">
        <v>1</v>
      </c>
      <c r="O267" s="1">
        <v>15</v>
      </c>
      <c r="P267" s="1">
        <v>14</v>
      </c>
      <c r="Q267" s="1">
        <v>1</v>
      </c>
      <c r="R267" s="1">
        <v>3</v>
      </c>
      <c r="S267" s="1" t="s">
        <v>475</v>
      </c>
    </row>
    <row r="268" spans="1:19">
      <c r="A268" s="1">
        <v>37</v>
      </c>
      <c r="B268" s="1">
        <v>2</v>
      </c>
      <c r="C268" s="1">
        <v>3</v>
      </c>
      <c r="D268" s="1">
        <v>796</v>
      </c>
      <c r="E268" s="1">
        <v>1</v>
      </c>
      <c r="F268" s="1" t="s">
        <v>251</v>
      </c>
      <c r="G268" s="1" t="s">
        <v>327</v>
      </c>
      <c r="H268" s="1" t="s">
        <v>466</v>
      </c>
      <c r="I268" s="3">
        <v>224166</v>
      </c>
      <c r="J268" s="3">
        <v>15019</v>
      </c>
      <c r="K268" s="3">
        <v>15019</v>
      </c>
      <c r="L268" s="3">
        <v>209147</v>
      </c>
      <c r="M268" s="4">
        <v>43496</v>
      </c>
      <c r="N268" s="1">
        <v>1</v>
      </c>
      <c r="O268" s="1">
        <v>15</v>
      </c>
      <c r="P268" s="1">
        <v>14</v>
      </c>
      <c r="Q268" s="1">
        <v>1</v>
      </c>
      <c r="R268" s="1">
        <v>3</v>
      </c>
      <c r="S268" s="1" t="s">
        <v>475</v>
      </c>
    </row>
    <row r="269" spans="1:19">
      <c r="A269" s="1">
        <v>37</v>
      </c>
      <c r="B269" s="1">
        <v>2</v>
      </c>
      <c r="C269" s="1">
        <v>3</v>
      </c>
      <c r="D269" s="1">
        <v>797</v>
      </c>
      <c r="E269" s="1">
        <v>1</v>
      </c>
      <c r="F269" s="1" t="s">
        <v>251</v>
      </c>
      <c r="G269" s="1" t="s">
        <v>327</v>
      </c>
      <c r="H269" s="1" t="s">
        <v>406</v>
      </c>
      <c r="I269" s="3">
        <v>887621</v>
      </c>
      <c r="J269" s="3">
        <v>59470</v>
      </c>
      <c r="K269" s="3">
        <v>59470</v>
      </c>
      <c r="L269" s="3">
        <v>828151</v>
      </c>
      <c r="M269" s="4">
        <v>43496</v>
      </c>
      <c r="N269" s="1">
        <v>1</v>
      </c>
      <c r="O269" s="1">
        <v>15</v>
      </c>
      <c r="P269" s="1">
        <v>14</v>
      </c>
      <c r="Q269" s="1">
        <v>1</v>
      </c>
      <c r="R269" s="1">
        <v>3</v>
      </c>
      <c r="S269" s="1" t="s">
        <v>475</v>
      </c>
    </row>
    <row r="270" spans="1:19">
      <c r="A270" s="1">
        <v>37</v>
      </c>
      <c r="B270" s="1">
        <v>2</v>
      </c>
      <c r="C270" s="1">
        <v>3</v>
      </c>
      <c r="D270" s="1">
        <v>798</v>
      </c>
      <c r="E270" s="1">
        <v>1</v>
      </c>
      <c r="F270" s="1" t="s">
        <v>251</v>
      </c>
      <c r="G270" s="1" t="s">
        <v>327</v>
      </c>
      <c r="H270" s="1" t="s">
        <v>34</v>
      </c>
      <c r="I270" s="3">
        <v>1980612</v>
      </c>
      <c r="J270" s="3">
        <v>132701</v>
      </c>
      <c r="K270" s="3">
        <v>132701</v>
      </c>
      <c r="L270" s="3">
        <v>1847911</v>
      </c>
      <c r="M270" s="4">
        <v>43496</v>
      </c>
      <c r="N270" s="1">
        <v>1</v>
      </c>
      <c r="O270" s="1">
        <v>15</v>
      </c>
      <c r="P270" s="1">
        <v>14</v>
      </c>
      <c r="Q270" s="1">
        <v>1</v>
      </c>
      <c r="R270" s="1">
        <v>3</v>
      </c>
      <c r="S270" s="1" t="s">
        <v>475</v>
      </c>
    </row>
    <row r="271" spans="1:19">
      <c r="A271" s="1">
        <v>37</v>
      </c>
      <c r="B271" s="1">
        <v>2</v>
      </c>
      <c r="C271" s="1">
        <v>3</v>
      </c>
      <c r="D271" s="1">
        <v>799</v>
      </c>
      <c r="E271" s="1">
        <v>1</v>
      </c>
      <c r="F271" s="1" t="s">
        <v>251</v>
      </c>
      <c r="G271" s="1" t="s">
        <v>327</v>
      </c>
      <c r="H271" s="1" t="s">
        <v>116</v>
      </c>
      <c r="I271" s="3">
        <v>524587</v>
      </c>
      <c r="J271" s="3">
        <v>35147</v>
      </c>
      <c r="K271" s="3">
        <v>35147</v>
      </c>
      <c r="L271" s="3">
        <v>489440</v>
      </c>
      <c r="M271" s="4">
        <v>43496</v>
      </c>
      <c r="N271" s="1">
        <v>1</v>
      </c>
      <c r="O271" s="1">
        <v>15</v>
      </c>
      <c r="P271" s="1">
        <v>14</v>
      </c>
      <c r="Q271" s="1">
        <v>1</v>
      </c>
      <c r="R271" s="1">
        <v>3</v>
      </c>
      <c r="S271" s="1" t="s">
        <v>475</v>
      </c>
    </row>
    <row r="272" spans="1:19">
      <c r="A272" s="1">
        <v>37</v>
      </c>
      <c r="B272" s="1">
        <v>2</v>
      </c>
      <c r="C272" s="1">
        <v>3</v>
      </c>
      <c r="D272" s="1">
        <v>800</v>
      </c>
      <c r="E272" s="1">
        <v>1</v>
      </c>
      <c r="F272" s="1" t="s">
        <v>251</v>
      </c>
      <c r="G272" s="1" t="s">
        <v>327</v>
      </c>
      <c r="H272" s="1" t="s">
        <v>256</v>
      </c>
      <c r="I272" s="3">
        <v>488060</v>
      </c>
      <c r="J272" s="3">
        <v>32700</v>
      </c>
      <c r="K272" s="3">
        <v>32700</v>
      </c>
      <c r="L272" s="3">
        <v>455360</v>
      </c>
      <c r="M272" s="4">
        <v>43496</v>
      </c>
      <c r="N272" s="1">
        <v>1</v>
      </c>
      <c r="O272" s="1">
        <v>15</v>
      </c>
      <c r="P272" s="1">
        <v>14</v>
      </c>
      <c r="Q272" s="1">
        <v>1</v>
      </c>
      <c r="R272" s="1">
        <v>3</v>
      </c>
      <c r="S272" s="1" t="s">
        <v>475</v>
      </c>
    </row>
    <row r="273" spans="1:19">
      <c r="A273" s="1">
        <v>37</v>
      </c>
      <c r="B273" s="1">
        <v>2</v>
      </c>
      <c r="C273" s="1">
        <v>3</v>
      </c>
      <c r="D273" s="1">
        <v>801</v>
      </c>
      <c r="E273" s="1">
        <v>1</v>
      </c>
      <c r="F273" s="1" t="s">
        <v>251</v>
      </c>
      <c r="G273" s="1" t="s">
        <v>327</v>
      </c>
      <c r="H273" s="1" t="s">
        <v>467</v>
      </c>
      <c r="I273" s="3">
        <v>140822</v>
      </c>
      <c r="J273" s="3">
        <v>9435</v>
      </c>
      <c r="K273" s="3">
        <v>9435</v>
      </c>
      <c r="L273" s="3">
        <v>131387</v>
      </c>
      <c r="M273" s="4">
        <v>43496</v>
      </c>
      <c r="N273" s="1">
        <v>1</v>
      </c>
      <c r="O273" s="1">
        <v>15</v>
      </c>
      <c r="P273" s="1">
        <v>14</v>
      </c>
      <c r="Q273" s="1">
        <v>1</v>
      </c>
      <c r="R273" s="1">
        <v>3</v>
      </c>
      <c r="S273" s="1" t="s">
        <v>475</v>
      </c>
    </row>
    <row r="274" spans="1:19">
      <c r="A274" s="1">
        <v>37</v>
      </c>
      <c r="B274" s="1">
        <v>2</v>
      </c>
      <c r="C274" s="1">
        <v>3</v>
      </c>
      <c r="D274" s="1">
        <v>802</v>
      </c>
      <c r="E274" s="1">
        <v>1</v>
      </c>
      <c r="F274" s="1" t="s">
        <v>251</v>
      </c>
      <c r="G274" s="1" t="s">
        <v>327</v>
      </c>
      <c r="H274" s="1" t="s">
        <v>379</v>
      </c>
      <c r="I274" s="3">
        <v>558302</v>
      </c>
      <c r="J274" s="3">
        <v>37406</v>
      </c>
      <c r="K274" s="3">
        <v>37406</v>
      </c>
      <c r="L274" s="3">
        <v>520896</v>
      </c>
      <c r="M274" s="4">
        <v>43496</v>
      </c>
      <c r="N274" s="1">
        <v>1</v>
      </c>
      <c r="O274" s="1">
        <v>15</v>
      </c>
      <c r="P274" s="1">
        <v>14</v>
      </c>
      <c r="Q274" s="1">
        <v>1</v>
      </c>
      <c r="R274" s="1">
        <v>3</v>
      </c>
      <c r="S274" s="1" t="s">
        <v>475</v>
      </c>
    </row>
    <row r="275" spans="1:19">
      <c r="A275" s="1">
        <v>37</v>
      </c>
      <c r="B275" s="1">
        <v>2</v>
      </c>
      <c r="C275" s="1">
        <v>3</v>
      </c>
      <c r="D275" s="1">
        <v>803</v>
      </c>
      <c r="E275" s="1">
        <v>1</v>
      </c>
      <c r="F275" s="1" t="s">
        <v>251</v>
      </c>
      <c r="G275" s="1" t="s">
        <v>327</v>
      </c>
      <c r="H275" s="1" t="s">
        <v>33</v>
      </c>
      <c r="I275" s="3">
        <v>206395</v>
      </c>
      <c r="J275" s="3">
        <v>13828</v>
      </c>
      <c r="K275" s="3">
        <v>13828</v>
      </c>
      <c r="L275" s="3">
        <v>192567</v>
      </c>
      <c r="M275" s="4">
        <v>43496</v>
      </c>
      <c r="N275" s="1">
        <v>1</v>
      </c>
      <c r="O275" s="1">
        <v>15</v>
      </c>
      <c r="P275" s="1">
        <v>14</v>
      </c>
      <c r="Q275" s="1">
        <v>1</v>
      </c>
      <c r="R275" s="1">
        <v>3</v>
      </c>
      <c r="S275" s="1" t="s">
        <v>475</v>
      </c>
    </row>
    <row r="276" spans="1:19">
      <c r="A276" s="1">
        <v>37</v>
      </c>
      <c r="B276" s="1">
        <v>2</v>
      </c>
      <c r="C276" s="1">
        <v>3</v>
      </c>
      <c r="D276" s="1">
        <v>804</v>
      </c>
      <c r="E276" s="1">
        <v>1</v>
      </c>
      <c r="F276" s="1" t="s">
        <v>251</v>
      </c>
      <c r="G276" s="1" t="s">
        <v>327</v>
      </c>
      <c r="H276" s="1" t="s">
        <v>162</v>
      </c>
      <c r="I276" s="3">
        <v>308162</v>
      </c>
      <c r="J276" s="3">
        <v>20646</v>
      </c>
      <c r="K276" s="3">
        <v>20646</v>
      </c>
      <c r="L276" s="3">
        <v>287516</v>
      </c>
      <c r="M276" s="4">
        <v>43496</v>
      </c>
      <c r="N276" s="1">
        <v>1</v>
      </c>
      <c r="O276" s="1">
        <v>15</v>
      </c>
      <c r="P276" s="1">
        <v>14</v>
      </c>
      <c r="Q276" s="1">
        <v>1</v>
      </c>
      <c r="R276" s="1">
        <v>3</v>
      </c>
      <c r="S276" s="1" t="s">
        <v>475</v>
      </c>
    </row>
    <row r="277" spans="1:19">
      <c r="A277" s="1">
        <v>37</v>
      </c>
      <c r="B277" s="1">
        <v>2</v>
      </c>
      <c r="C277" s="1">
        <v>3</v>
      </c>
      <c r="D277" s="1">
        <v>805</v>
      </c>
      <c r="E277" s="1">
        <v>1</v>
      </c>
      <c r="F277" s="1" t="s">
        <v>251</v>
      </c>
      <c r="G277" s="1" t="s">
        <v>327</v>
      </c>
      <c r="H277" s="1" t="s">
        <v>241</v>
      </c>
      <c r="I277" s="3">
        <v>582606</v>
      </c>
      <c r="J277" s="3">
        <v>39034</v>
      </c>
      <c r="K277" s="3">
        <v>39034</v>
      </c>
      <c r="L277" s="3">
        <v>543572</v>
      </c>
      <c r="M277" s="4">
        <v>43496</v>
      </c>
      <c r="N277" s="1">
        <v>1</v>
      </c>
      <c r="O277" s="1">
        <v>15</v>
      </c>
      <c r="P277" s="1">
        <v>14</v>
      </c>
      <c r="Q277" s="1">
        <v>1</v>
      </c>
      <c r="R277" s="1">
        <v>3</v>
      </c>
      <c r="S277" s="1" t="s">
        <v>475</v>
      </c>
    </row>
    <row r="278" spans="1:19">
      <c r="A278" s="1">
        <v>37</v>
      </c>
      <c r="B278" s="1">
        <v>2</v>
      </c>
      <c r="C278" s="1">
        <v>3</v>
      </c>
      <c r="D278" s="1">
        <v>806</v>
      </c>
      <c r="E278" s="1">
        <v>1</v>
      </c>
      <c r="F278" s="1" t="s">
        <v>251</v>
      </c>
      <c r="G278" s="1" t="s">
        <v>327</v>
      </c>
      <c r="H278" s="1" t="s">
        <v>380</v>
      </c>
      <c r="I278" s="3">
        <v>294407</v>
      </c>
      <c r="J278" s="3">
        <v>19725</v>
      </c>
      <c r="K278" s="3">
        <v>19725</v>
      </c>
      <c r="L278" s="3">
        <v>274682</v>
      </c>
      <c r="M278" s="4">
        <v>43496</v>
      </c>
      <c r="N278" s="1">
        <v>1</v>
      </c>
      <c r="O278" s="1">
        <v>15</v>
      </c>
      <c r="P278" s="1">
        <v>14</v>
      </c>
      <c r="Q278" s="1">
        <v>1</v>
      </c>
      <c r="R278" s="1">
        <v>3</v>
      </c>
      <c r="S278" s="1" t="s">
        <v>475</v>
      </c>
    </row>
    <row r="279" spans="1:19">
      <c r="A279" s="1">
        <v>37</v>
      </c>
      <c r="B279" s="1">
        <v>2</v>
      </c>
      <c r="C279" s="1">
        <v>3</v>
      </c>
      <c r="D279" s="1">
        <v>807</v>
      </c>
      <c r="E279" s="1">
        <v>1</v>
      </c>
      <c r="F279" s="1" t="s">
        <v>251</v>
      </c>
      <c r="G279" s="1" t="s">
        <v>327</v>
      </c>
      <c r="H279" s="1" t="s">
        <v>79</v>
      </c>
      <c r="I279" s="3">
        <v>143057</v>
      </c>
      <c r="J279" s="3">
        <v>9584</v>
      </c>
      <c r="K279" s="3">
        <v>9584</v>
      </c>
      <c r="L279" s="3">
        <v>133473</v>
      </c>
      <c r="M279" s="4">
        <v>43496</v>
      </c>
      <c r="N279" s="1">
        <v>1</v>
      </c>
      <c r="O279" s="1">
        <v>15</v>
      </c>
      <c r="P279" s="1">
        <v>14</v>
      </c>
      <c r="Q279" s="1">
        <v>1</v>
      </c>
      <c r="R279" s="1">
        <v>3</v>
      </c>
      <c r="S279" s="1" t="s">
        <v>475</v>
      </c>
    </row>
    <row r="280" spans="1:19">
      <c r="A280" s="1">
        <v>37</v>
      </c>
      <c r="B280" s="1">
        <v>2</v>
      </c>
      <c r="C280" s="1">
        <v>3</v>
      </c>
      <c r="D280" s="1">
        <v>808</v>
      </c>
      <c r="E280" s="1">
        <v>1</v>
      </c>
      <c r="F280" s="1" t="s">
        <v>251</v>
      </c>
      <c r="G280" s="1" t="s">
        <v>327</v>
      </c>
      <c r="H280" s="1" t="s">
        <v>469</v>
      </c>
      <c r="I280" s="3">
        <v>48660</v>
      </c>
      <c r="J280" s="3">
        <v>3260</v>
      </c>
      <c r="K280" s="3">
        <v>3260</v>
      </c>
      <c r="L280" s="3">
        <v>45400</v>
      </c>
      <c r="M280" s="4">
        <v>43496</v>
      </c>
      <c r="N280" s="1">
        <v>1</v>
      </c>
      <c r="O280" s="1">
        <v>15</v>
      </c>
      <c r="P280" s="1">
        <v>14</v>
      </c>
      <c r="Q280" s="1">
        <v>1</v>
      </c>
      <c r="R280" s="1">
        <v>3</v>
      </c>
      <c r="S280" s="1" t="s">
        <v>475</v>
      </c>
    </row>
    <row r="281" spans="1:19">
      <c r="A281" s="1">
        <v>37</v>
      </c>
      <c r="B281" s="1">
        <v>2</v>
      </c>
      <c r="C281" s="1">
        <v>3</v>
      </c>
      <c r="D281" s="1">
        <v>809</v>
      </c>
      <c r="E281" s="1">
        <v>1</v>
      </c>
      <c r="F281" s="1" t="s">
        <v>251</v>
      </c>
      <c r="G281" s="1" t="s">
        <v>327</v>
      </c>
      <c r="H281" s="1" t="s">
        <v>99</v>
      </c>
      <c r="I281" s="3">
        <v>99936</v>
      </c>
      <c r="J281" s="3">
        <v>6695</v>
      </c>
      <c r="K281" s="3">
        <v>6695</v>
      </c>
      <c r="L281" s="3">
        <v>93241</v>
      </c>
      <c r="M281" s="4">
        <v>43496</v>
      </c>
      <c r="N281" s="1">
        <v>1</v>
      </c>
      <c r="O281" s="1">
        <v>15</v>
      </c>
      <c r="P281" s="1">
        <v>14</v>
      </c>
      <c r="Q281" s="1">
        <v>1</v>
      </c>
      <c r="R281" s="1">
        <v>3</v>
      </c>
      <c r="S281" s="1" t="s">
        <v>475</v>
      </c>
    </row>
    <row r="282" spans="1:19">
      <c r="A282" s="1">
        <v>37</v>
      </c>
      <c r="B282" s="1">
        <v>2</v>
      </c>
      <c r="C282" s="1">
        <v>3</v>
      </c>
      <c r="D282" s="1">
        <v>810</v>
      </c>
      <c r="E282" s="1">
        <v>1</v>
      </c>
      <c r="F282" s="1" t="s">
        <v>251</v>
      </c>
      <c r="G282" s="1" t="s">
        <v>327</v>
      </c>
      <c r="H282" s="1" t="s">
        <v>119</v>
      </c>
      <c r="I282" s="3">
        <v>751466</v>
      </c>
      <c r="J282" s="3">
        <v>93933</v>
      </c>
      <c r="K282" s="3">
        <v>93933</v>
      </c>
      <c r="L282" s="3">
        <v>657533</v>
      </c>
      <c r="M282" s="4">
        <v>43496</v>
      </c>
      <c r="N282" s="1">
        <v>1</v>
      </c>
      <c r="O282" s="1">
        <v>8</v>
      </c>
      <c r="P282" s="1">
        <v>7</v>
      </c>
      <c r="Q282" s="1">
        <v>1</v>
      </c>
      <c r="R282" s="1">
        <v>3</v>
      </c>
      <c r="S282" s="1" t="s">
        <v>475</v>
      </c>
    </row>
    <row r="283" spans="1:19">
      <c r="A283" s="1">
        <v>37</v>
      </c>
      <c r="B283" s="1">
        <v>2</v>
      </c>
      <c r="C283" s="1">
        <v>3</v>
      </c>
      <c r="D283" s="1">
        <v>811</v>
      </c>
      <c r="E283" s="1">
        <v>1</v>
      </c>
      <c r="F283" s="1" t="s">
        <v>251</v>
      </c>
      <c r="G283" s="1" t="s">
        <v>327</v>
      </c>
      <c r="H283" s="1" t="s">
        <v>468</v>
      </c>
      <c r="I283" s="3">
        <v>725523</v>
      </c>
      <c r="J283" s="3">
        <v>48610</v>
      </c>
      <c r="K283" s="3">
        <v>48610</v>
      </c>
      <c r="L283" s="3">
        <v>676913</v>
      </c>
      <c r="M283" s="4">
        <v>43496</v>
      </c>
      <c r="N283" s="1">
        <v>1</v>
      </c>
      <c r="O283" s="1">
        <v>15</v>
      </c>
      <c r="P283" s="1">
        <v>14</v>
      </c>
      <c r="Q283" s="1">
        <v>1</v>
      </c>
      <c r="R283" s="1">
        <v>3</v>
      </c>
      <c r="S283" s="1" t="s">
        <v>475</v>
      </c>
    </row>
    <row r="284" spans="1:19">
      <c r="A284" s="1">
        <v>37</v>
      </c>
      <c r="B284" s="1">
        <v>2</v>
      </c>
      <c r="C284" s="1">
        <v>3</v>
      </c>
      <c r="D284" s="1">
        <v>812</v>
      </c>
      <c r="E284" s="1">
        <v>1</v>
      </c>
      <c r="F284" s="1" t="s">
        <v>251</v>
      </c>
      <c r="G284" s="1" t="s">
        <v>327</v>
      </c>
      <c r="H284" s="1" t="s">
        <v>337</v>
      </c>
      <c r="I284" s="3">
        <v>2443702</v>
      </c>
      <c r="J284" s="3">
        <v>163728</v>
      </c>
      <c r="K284" s="3">
        <v>163728</v>
      </c>
      <c r="L284" s="3">
        <v>2279974</v>
      </c>
      <c r="M284" s="4">
        <v>43496</v>
      </c>
      <c r="N284" s="1">
        <v>1</v>
      </c>
      <c r="O284" s="1">
        <v>15</v>
      </c>
      <c r="P284" s="1">
        <v>14</v>
      </c>
      <c r="Q284" s="1">
        <v>1</v>
      </c>
      <c r="R284" s="1">
        <v>3</v>
      </c>
      <c r="S284" s="1" t="s">
        <v>475</v>
      </c>
    </row>
    <row r="285" spans="1:19">
      <c r="A285" s="1">
        <v>37</v>
      </c>
      <c r="B285" s="1">
        <v>3</v>
      </c>
      <c r="C285" s="1">
        <v>4</v>
      </c>
      <c r="D285" s="1">
        <v>730</v>
      </c>
      <c r="E285" s="1">
        <v>2</v>
      </c>
      <c r="F285" s="1" t="s">
        <v>251</v>
      </c>
      <c r="G285" s="1" t="s">
        <v>344</v>
      </c>
      <c r="H285" s="1" t="s">
        <v>63</v>
      </c>
      <c r="I285" s="3">
        <v>1643445</v>
      </c>
      <c r="J285" s="3">
        <v>110110</v>
      </c>
      <c r="K285" s="3">
        <v>110110</v>
      </c>
      <c r="L285" s="3">
        <v>1533335</v>
      </c>
      <c r="M285" s="4">
        <v>43496</v>
      </c>
      <c r="N285" s="1">
        <v>1</v>
      </c>
      <c r="O285" s="1">
        <v>15</v>
      </c>
      <c r="P285" s="1">
        <v>14</v>
      </c>
      <c r="Q285" s="1">
        <v>1</v>
      </c>
      <c r="R285" s="1">
        <v>3</v>
      </c>
      <c r="S285" s="1" t="s">
        <v>475</v>
      </c>
    </row>
    <row r="286" spans="1:19">
      <c r="A286" s="1">
        <v>37</v>
      </c>
      <c r="B286" s="1">
        <v>3</v>
      </c>
      <c r="C286" s="1">
        <v>4</v>
      </c>
      <c r="D286" s="1">
        <v>731</v>
      </c>
      <c r="E286" s="1">
        <v>2</v>
      </c>
      <c r="F286" s="1" t="s">
        <v>251</v>
      </c>
      <c r="G286" s="1" t="s">
        <v>344</v>
      </c>
      <c r="H286" s="1" t="s">
        <v>242</v>
      </c>
      <c r="I286" s="3">
        <v>508666</v>
      </c>
      <c r="J286" s="3">
        <v>34080</v>
      </c>
      <c r="K286" s="3">
        <v>34080</v>
      </c>
      <c r="L286" s="3">
        <v>474586</v>
      </c>
      <c r="M286" s="4">
        <v>43496</v>
      </c>
      <c r="N286" s="1">
        <v>1</v>
      </c>
      <c r="O286" s="1">
        <v>15</v>
      </c>
      <c r="P286" s="1">
        <v>14</v>
      </c>
      <c r="Q286" s="1">
        <v>1</v>
      </c>
      <c r="R286" s="1">
        <v>3</v>
      </c>
      <c r="S286" s="1" t="s">
        <v>475</v>
      </c>
    </row>
    <row r="287" spans="1:19">
      <c r="A287" s="1">
        <v>37</v>
      </c>
      <c r="B287" s="1">
        <v>3</v>
      </c>
      <c r="C287" s="1">
        <v>4</v>
      </c>
      <c r="D287" s="1">
        <v>732</v>
      </c>
      <c r="E287" s="1">
        <v>2</v>
      </c>
      <c r="F287" s="1" t="s">
        <v>251</v>
      </c>
      <c r="G287" s="1" t="s">
        <v>344</v>
      </c>
      <c r="H287" s="1" t="s">
        <v>325</v>
      </c>
      <c r="I287" s="3">
        <v>538385</v>
      </c>
      <c r="J287" s="3">
        <v>36071</v>
      </c>
      <c r="K287" s="3">
        <v>36071</v>
      </c>
      <c r="L287" s="3">
        <v>502314</v>
      </c>
      <c r="M287" s="4">
        <v>43496</v>
      </c>
      <c r="N287" s="1">
        <v>1</v>
      </c>
      <c r="O287" s="1">
        <v>15</v>
      </c>
      <c r="P287" s="1">
        <v>14</v>
      </c>
      <c r="Q287" s="1">
        <v>1</v>
      </c>
      <c r="R287" s="1">
        <v>3</v>
      </c>
      <c r="S287" s="1" t="s">
        <v>475</v>
      </c>
    </row>
    <row r="288" spans="1:19">
      <c r="A288" s="1">
        <v>37</v>
      </c>
      <c r="B288" s="1">
        <v>3</v>
      </c>
      <c r="C288" s="1">
        <v>4</v>
      </c>
      <c r="D288" s="1">
        <v>733</v>
      </c>
      <c r="E288" s="1">
        <v>2</v>
      </c>
      <c r="F288" s="1" t="s">
        <v>251</v>
      </c>
      <c r="G288" s="1" t="s">
        <v>344</v>
      </c>
      <c r="H288" s="1" t="s">
        <v>456</v>
      </c>
      <c r="I288" s="3">
        <v>726642</v>
      </c>
      <c r="J288" s="3">
        <v>48685</v>
      </c>
      <c r="K288" s="3">
        <v>48685</v>
      </c>
      <c r="L288" s="3">
        <v>677957</v>
      </c>
      <c r="M288" s="4">
        <v>43496</v>
      </c>
      <c r="N288" s="1">
        <v>1</v>
      </c>
      <c r="O288" s="1">
        <v>15</v>
      </c>
      <c r="P288" s="1">
        <v>14</v>
      </c>
      <c r="Q288" s="1">
        <v>1</v>
      </c>
      <c r="R288" s="1">
        <v>3</v>
      </c>
      <c r="S288" s="1" t="s">
        <v>475</v>
      </c>
    </row>
    <row r="289" spans="1:19">
      <c r="A289" s="1">
        <v>37</v>
      </c>
      <c r="B289" s="1">
        <v>3</v>
      </c>
      <c r="C289" s="1">
        <v>4</v>
      </c>
      <c r="D289" s="1">
        <v>734</v>
      </c>
      <c r="E289" s="1">
        <v>2</v>
      </c>
      <c r="F289" s="1" t="s">
        <v>251</v>
      </c>
      <c r="G289" s="1" t="s">
        <v>344</v>
      </c>
      <c r="H289" s="1" t="s">
        <v>459</v>
      </c>
      <c r="I289" s="3">
        <v>670946</v>
      </c>
      <c r="J289" s="3">
        <v>44953</v>
      </c>
      <c r="K289" s="3">
        <v>44953</v>
      </c>
      <c r="L289" s="3">
        <v>625993</v>
      </c>
      <c r="M289" s="4">
        <v>43496</v>
      </c>
      <c r="N289" s="1">
        <v>1</v>
      </c>
      <c r="O289" s="1">
        <v>15</v>
      </c>
      <c r="P289" s="1">
        <v>14</v>
      </c>
      <c r="Q289" s="1">
        <v>1</v>
      </c>
      <c r="R289" s="1">
        <v>3</v>
      </c>
      <c r="S289" s="1" t="s">
        <v>475</v>
      </c>
    </row>
    <row r="290" spans="1:19">
      <c r="A290" s="1">
        <v>37</v>
      </c>
      <c r="B290" s="1">
        <v>3</v>
      </c>
      <c r="C290" s="1">
        <v>4</v>
      </c>
      <c r="D290" s="1">
        <v>735</v>
      </c>
      <c r="E290" s="1">
        <v>2</v>
      </c>
      <c r="F290" s="1" t="s">
        <v>251</v>
      </c>
      <c r="G290" s="1" t="s">
        <v>344</v>
      </c>
      <c r="H290" s="1" t="s">
        <v>198</v>
      </c>
      <c r="I290" s="3">
        <v>700259</v>
      </c>
      <c r="J290" s="3">
        <v>46917</v>
      </c>
      <c r="K290" s="3">
        <v>46917</v>
      </c>
      <c r="L290" s="3">
        <v>653342</v>
      </c>
      <c r="M290" s="4">
        <v>43496</v>
      </c>
      <c r="N290" s="1">
        <v>1</v>
      </c>
      <c r="O290" s="1">
        <v>15</v>
      </c>
      <c r="P290" s="1">
        <v>14</v>
      </c>
      <c r="Q290" s="1">
        <v>1</v>
      </c>
      <c r="R290" s="1">
        <v>3</v>
      </c>
      <c r="S290" s="1" t="s">
        <v>475</v>
      </c>
    </row>
    <row r="291" spans="1:19">
      <c r="A291" s="1">
        <v>37</v>
      </c>
      <c r="B291" s="1">
        <v>3</v>
      </c>
      <c r="C291" s="1">
        <v>4</v>
      </c>
      <c r="D291" s="1">
        <v>736</v>
      </c>
      <c r="E291" s="1">
        <v>2</v>
      </c>
      <c r="F291" s="1" t="s">
        <v>251</v>
      </c>
      <c r="G291" s="1" t="s">
        <v>344</v>
      </c>
      <c r="H291" s="1" t="s">
        <v>460</v>
      </c>
      <c r="I291" s="3">
        <v>320072</v>
      </c>
      <c r="J291" s="3">
        <v>21444</v>
      </c>
      <c r="K291" s="3">
        <v>21444</v>
      </c>
      <c r="L291" s="3">
        <v>298628</v>
      </c>
      <c r="M291" s="4">
        <v>43496</v>
      </c>
      <c r="N291" s="1">
        <v>1</v>
      </c>
      <c r="O291" s="1">
        <v>15</v>
      </c>
      <c r="P291" s="1">
        <v>14</v>
      </c>
      <c r="Q291" s="1">
        <v>1</v>
      </c>
      <c r="R291" s="1">
        <v>3</v>
      </c>
      <c r="S291" s="1" t="s">
        <v>475</v>
      </c>
    </row>
    <row r="292" spans="1:19">
      <c r="A292" s="1">
        <v>37</v>
      </c>
      <c r="B292" s="1">
        <v>3</v>
      </c>
      <c r="C292" s="1">
        <v>4</v>
      </c>
      <c r="D292" s="1">
        <v>737</v>
      </c>
      <c r="E292" s="1">
        <v>2</v>
      </c>
      <c r="F292" s="1" t="s">
        <v>251</v>
      </c>
      <c r="G292" s="1" t="s">
        <v>344</v>
      </c>
      <c r="H292" s="1" t="s">
        <v>422</v>
      </c>
      <c r="I292" s="3">
        <v>1209979</v>
      </c>
      <c r="J292" s="3">
        <v>151247</v>
      </c>
      <c r="K292" s="3">
        <v>151247</v>
      </c>
      <c r="L292" s="3">
        <v>1058732</v>
      </c>
      <c r="M292" s="4">
        <v>43496</v>
      </c>
      <c r="N292" s="1">
        <v>1</v>
      </c>
      <c r="O292" s="1">
        <v>8</v>
      </c>
      <c r="P292" s="1">
        <v>7</v>
      </c>
      <c r="Q292" s="1">
        <v>1</v>
      </c>
      <c r="R292" s="1">
        <v>3</v>
      </c>
      <c r="S292" s="1" t="s">
        <v>475</v>
      </c>
    </row>
    <row r="293" spans="1:19">
      <c r="A293" s="1">
        <v>37</v>
      </c>
      <c r="B293" s="1">
        <v>3</v>
      </c>
      <c r="C293" s="1">
        <v>4</v>
      </c>
      <c r="D293" s="1">
        <v>738</v>
      </c>
      <c r="E293" s="1">
        <v>2</v>
      </c>
      <c r="F293" s="1" t="s">
        <v>251</v>
      </c>
      <c r="G293" s="1" t="s">
        <v>344</v>
      </c>
      <c r="H293" s="1" t="s">
        <v>461</v>
      </c>
      <c r="I293" s="3">
        <v>781509</v>
      </c>
      <c r="J293" s="3">
        <v>52361</v>
      </c>
      <c r="K293" s="3">
        <v>52361</v>
      </c>
      <c r="L293" s="3">
        <v>729148</v>
      </c>
      <c r="M293" s="4">
        <v>43496</v>
      </c>
      <c r="N293" s="1">
        <v>1</v>
      </c>
      <c r="O293" s="1">
        <v>15</v>
      </c>
      <c r="P293" s="1">
        <v>14</v>
      </c>
      <c r="Q293" s="1">
        <v>1</v>
      </c>
      <c r="R293" s="1">
        <v>3</v>
      </c>
      <c r="S293" s="1" t="s">
        <v>475</v>
      </c>
    </row>
    <row r="294" spans="1:19">
      <c r="A294" s="1">
        <v>37</v>
      </c>
      <c r="B294" s="1">
        <v>3</v>
      </c>
      <c r="C294" s="1">
        <v>4</v>
      </c>
      <c r="D294" s="1">
        <v>739</v>
      </c>
      <c r="E294" s="1">
        <v>2</v>
      </c>
      <c r="F294" s="1" t="s">
        <v>251</v>
      </c>
      <c r="G294" s="1" t="s">
        <v>344</v>
      </c>
      <c r="H294" s="1" t="s">
        <v>376</v>
      </c>
      <c r="I294" s="3">
        <v>1732893</v>
      </c>
      <c r="J294" s="3">
        <v>116103</v>
      </c>
      <c r="K294" s="3">
        <v>116103</v>
      </c>
      <c r="L294" s="3">
        <v>1616790</v>
      </c>
      <c r="M294" s="4">
        <v>43496</v>
      </c>
      <c r="N294" s="1">
        <v>1</v>
      </c>
      <c r="O294" s="1">
        <v>15</v>
      </c>
      <c r="P294" s="1">
        <v>14</v>
      </c>
      <c r="Q294" s="1">
        <v>1</v>
      </c>
      <c r="R294" s="1">
        <v>3</v>
      </c>
      <c r="S294" s="1" t="s">
        <v>475</v>
      </c>
    </row>
    <row r="295" spans="1:19">
      <c r="A295" s="1">
        <v>37</v>
      </c>
      <c r="B295" s="1">
        <v>3</v>
      </c>
      <c r="C295" s="1">
        <v>4</v>
      </c>
      <c r="D295" s="1">
        <v>740</v>
      </c>
      <c r="E295" s="1">
        <v>2</v>
      </c>
      <c r="F295" s="1" t="s">
        <v>251</v>
      </c>
      <c r="G295" s="1" t="s">
        <v>344</v>
      </c>
      <c r="H295" s="1" t="s">
        <v>363</v>
      </c>
      <c r="I295" s="3">
        <v>682888</v>
      </c>
      <c r="J295" s="3">
        <v>45753</v>
      </c>
      <c r="K295" s="3">
        <v>45753</v>
      </c>
      <c r="L295" s="3">
        <v>637135</v>
      </c>
      <c r="M295" s="4">
        <v>43496</v>
      </c>
      <c r="N295" s="1">
        <v>1</v>
      </c>
      <c r="O295" s="1">
        <v>15</v>
      </c>
      <c r="P295" s="1">
        <v>14</v>
      </c>
      <c r="Q295" s="1">
        <v>1</v>
      </c>
      <c r="R295" s="1">
        <v>3</v>
      </c>
      <c r="S295" s="1" t="s">
        <v>475</v>
      </c>
    </row>
    <row r="296" spans="1:19">
      <c r="A296" s="1">
        <v>37</v>
      </c>
      <c r="B296" s="1">
        <v>3</v>
      </c>
      <c r="C296" s="1">
        <v>4</v>
      </c>
      <c r="D296" s="1">
        <v>741</v>
      </c>
      <c r="E296" s="1">
        <v>2</v>
      </c>
      <c r="F296" s="1" t="s">
        <v>251</v>
      </c>
      <c r="G296" s="1" t="s">
        <v>344</v>
      </c>
      <c r="H296" s="1" t="s">
        <v>151</v>
      </c>
      <c r="I296" s="3">
        <v>68702</v>
      </c>
      <c r="J296" s="3">
        <v>4603</v>
      </c>
      <c r="K296" s="3">
        <v>4603</v>
      </c>
      <c r="L296" s="3">
        <v>64099</v>
      </c>
      <c r="M296" s="4">
        <v>43496</v>
      </c>
      <c r="N296" s="1">
        <v>1</v>
      </c>
      <c r="O296" s="1">
        <v>15</v>
      </c>
      <c r="P296" s="1">
        <v>14</v>
      </c>
      <c r="Q296" s="1">
        <v>1</v>
      </c>
      <c r="R296" s="1">
        <v>3</v>
      </c>
      <c r="S296" s="1" t="s">
        <v>475</v>
      </c>
    </row>
    <row r="297" spans="1:19">
      <c r="A297" s="1">
        <v>37</v>
      </c>
      <c r="B297" s="1">
        <v>3</v>
      </c>
      <c r="C297" s="1">
        <v>4</v>
      </c>
      <c r="D297" s="1">
        <v>742</v>
      </c>
      <c r="E297" s="1">
        <v>2</v>
      </c>
      <c r="F297" s="1" t="s">
        <v>251</v>
      </c>
      <c r="G297" s="1" t="s">
        <v>344</v>
      </c>
      <c r="H297" s="1" t="s">
        <v>411</v>
      </c>
      <c r="I297" s="3">
        <v>425363</v>
      </c>
      <c r="J297" s="3">
        <v>28499</v>
      </c>
      <c r="K297" s="3">
        <v>28499</v>
      </c>
      <c r="L297" s="3">
        <v>396864</v>
      </c>
      <c r="M297" s="4">
        <v>43496</v>
      </c>
      <c r="N297" s="1">
        <v>1</v>
      </c>
      <c r="O297" s="1">
        <v>15</v>
      </c>
      <c r="P297" s="1">
        <v>14</v>
      </c>
      <c r="Q297" s="1">
        <v>1</v>
      </c>
      <c r="R297" s="1">
        <v>3</v>
      </c>
      <c r="S297" s="1" t="s">
        <v>475</v>
      </c>
    </row>
    <row r="298" spans="1:19">
      <c r="A298" s="1">
        <v>37</v>
      </c>
      <c r="B298" s="1">
        <v>3</v>
      </c>
      <c r="C298" s="1">
        <v>4</v>
      </c>
      <c r="D298" s="1">
        <v>743</v>
      </c>
      <c r="E298" s="1">
        <v>2</v>
      </c>
      <c r="F298" s="1" t="s">
        <v>251</v>
      </c>
      <c r="G298" s="1" t="s">
        <v>344</v>
      </c>
      <c r="H298" s="1" t="s">
        <v>462</v>
      </c>
      <c r="I298" s="3">
        <v>665389</v>
      </c>
      <c r="J298" s="3">
        <v>44581</v>
      </c>
      <c r="K298" s="3">
        <v>44581</v>
      </c>
      <c r="L298" s="3">
        <v>620808</v>
      </c>
      <c r="M298" s="4">
        <v>43496</v>
      </c>
      <c r="N298" s="1">
        <v>1</v>
      </c>
      <c r="O298" s="1">
        <v>15</v>
      </c>
      <c r="P298" s="1">
        <v>14</v>
      </c>
      <c r="Q298" s="1">
        <v>1</v>
      </c>
      <c r="R298" s="1">
        <v>3</v>
      </c>
      <c r="S298" s="1" t="s">
        <v>475</v>
      </c>
    </row>
    <row r="299" spans="1:19">
      <c r="A299" s="1">
        <v>37</v>
      </c>
      <c r="B299" s="1">
        <v>3</v>
      </c>
      <c r="C299" s="1">
        <v>4</v>
      </c>
      <c r="D299" s="1">
        <v>744</v>
      </c>
      <c r="E299" s="1">
        <v>2</v>
      </c>
      <c r="F299" s="1" t="s">
        <v>251</v>
      </c>
      <c r="G299" s="1" t="s">
        <v>344</v>
      </c>
      <c r="H299" s="1" t="s">
        <v>463</v>
      </c>
      <c r="I299" s="3">
        <v>263135</v>
      </c>
      <c r="J299" s="3">
        <v>17630</v>
      </c>
      <c r="K299" s="3">
        <v>17630</v>
      </c>
      <c r="L299" s="3">
        <v>245505</v>
      </c>
      <c r="M299" s="4">
        <v>43496</v>
      </c>
      <c r="N299" s="1">
        <v>1</v>
      </c>
      <c r="O299" s="1">
        <v>15</v>
      </c>
      <c r="P299" s="1">
        <v>14</v>
      </c>
      <c r="Q299" s="1">
        <v>1</v>
      </c>
      <c r="R299" s="1">
        <v>3</v>
      </c>
      <c r="S299" s="1" t="s">
        <v>475</v>
      </c>
    </row>
    <row r="300" spans="1:19">
      <c r="A300" s="1">
        <v>37</v>
      </c>
      <c r="B300" s="1">
        <v>3</v>
      </c>
      <c r="C300" s="1">
        <v>4</v>
      </c>
      <c r="D300" s="1">
        <v>813</v>
      </c>
      <c r="E300" s="1">
        <v>2</v>
      </c>
      <c r="F300" s="1" t="s">
        <v>251</v>
      </c>
      <c r="G300" s="1" t="s">
        <v>344</v>
      </c>
      <c r="H300" s="1" t="s">
        <v>464</v>
      </c>
      <c r="I300" s="3">
        <v>476166</v>
      </c>
      <c r="J300" s="3">
        <v>31903</v>
      </c>
      <c r="K300" s="3">
        <v>31903</v>
      </c>
      <c r="L300" s="3">
        <v>444263</v>
      </c>
      <c r="M300" s="4">
        <v>43496</v>
      </c>
      <c r="N300" s="1">
        <v>1</v>
      </c>
      <c r="O300" s="1">
        <v>15</v>
      </c>
      <c r="P300" s="1">
        <v>14</v>
      </c>
      <c r="Q300" s="1">
        <v>1</v>
      </c>
      <c r="R300" s="1">
        <v>3</v>
      </c>
      <c r="S300" s="1" t="s">
        <v>475</v>
      </c>
    </row>
    <row r="301" spans="1:19">
      <c r="A301" s="1">
        <v>37</v>
      </c>
      <c r="B301" s="1">
        <v>3</v>
      </c>
      <c r="C301" s="1">
        <v>4</v>
      </c>
      <c r="D301" s="1">
        <v>814</v>
      </c>
      <c r="E301" s="1">
        <v>2</v>
      </c>
      <c r="F301" s="1" t="s">
        <v>251</v>
      </c>
      <c r="G301" s="1" t="s">
        <v>344</v>
      </c>
      <c r="H301" s="1" t="s">
        <v>465</v>
      </c>
      <c r="I301" s="3">
        <v>857455</v>
      </c>
      <c r="J301" s="3">
        <v>57449</v>
      </c>
      <c r="K301" s="3">
        <v>57449</v>
      </c>
      <c r="L301" s="3">
        <v>800006</v>
      </c>
      <c r="M301" s="4">
        <v>43496</v>
      </c>
      <c r="N301" s="1">
        <v>1</v>
      </c>
      <c r="O301" s="1">
        <v>15</v>
      </c>
      <c r="P301" s="1">
        <v>14</v>
      </c>
      <c r="Q301" s="1">
        <v>1</v>
      </c>
      <c r="R301" s="1">
        <v>3</v>
      </c>
      <c r="S301" s="1" t="s">
        <v>475</v>
      </c>
    </row>
    <row r="302" spans="1:19">
      <c r="A302" s="1">
        <v>37</v>
      </c>
      <c r="B302" s="1">
        <v>3</v>
      </c>
      <c r="C302" s="1">
        <v>4</v>
      </c>
      <c r="D302" s="1">
        <v>815</v>
      </c>
      <c r="E302" s="1">
        <v>2</v>
      </c>
      <c r="F302" s="1" t="s">
        <v>251</v>
      </c>
      <c r="G302" s="1" t="s">
        <v>344</v>
      </c>
      <c r="H302" s="1" t="s">
        <v>466</v>
      </c>
      <c r="I302" s="3">
        <v>90875</v>
      </c>
      <c r="J302" s="3">
        <v>6088</v>
      </c>
      <c r="K302" s="3">
        <v>6088</v>
      </c>
      <c r="L302" s="3">
        <v>84787</v>
      </c>
      <c r="M302" s="4">
        <v>43496</v>
      </c>
      <c r="N302" s="1">
        <v>1</v>
      </c>
      <c r="O302" s="1">
        <v>15</v>
      </c>
      <c r="P302" s="1">
        <v>14</v>
      </c>
      <c r="Q302" s="1">
        <v>1</v>
      </c>
      <c r="R302" s="1">
        <v>3</v>
      </c>
      <c r="S302" s="1" t="s">
        <v>475</v>
      </c>
    </row>
    <row r="303" spans="1:19">
      <c r="A303" s="1">
        <v>37</v>
      </c>
      <c r="B303" s="1">
        <v>3</v>
      </c>
      <c r="C303" s="1">
        <v>4</v>
      </c>
      <c r="D303" s="1">
        <v>816</v>
      </c>
      <c r="E303" s="1">
        <v>2</v>
      </c>
      <c r="F303" s="1" t="s">
        <v>251</v>
      </c>
      <c r="G303" s="1" t="s">
        <v>344</v>
      </c>
      <c r="H303" s="1" t="s">
        <v>406</v>
      </c>
      <c r="I303" s="3">
        <v>359834</v>
      </c>
      <c r="J303" s="3">
        <v>24108</v>
      </c>
      <c r="K303" s="3">
        <v>24108</v>
      </c>
      <c r="L303" s="3">
        <v>335726</v>
      </c>
      <c r="M303" s="4">
        <v>43496</v>
      </c>
      <c r="N303" s="1">
        <v>1</v>
      </c>
      <c r="O303" s="1">
        <v>15</v>
      </c>
      <c r="P303" s="1">
        <v>14</v>
      </c>
      <c r="Q303" s="1">
        <v>1</v>
      </c>
      <c r="R303" s="1">
        <v>3</v>
      </c>
      <c r="S303" s="1" t="s">
        <v>475</v>
      </c>
    </row>
    <row r="304" spans="1:19">
      <c r="A304" s="1">
        <v>37</v>
      </c>
      <c r="B304" s="1">
        <v>3</v>
      </c>
      <c r="C304" s="1">
        <v>4</v>
      </c>
      <c r="D304" s="1">
        <v>817</v>
      </c>
      <c r="E304" s="1">
        <v>2</v>
      </c>
      <c r="F304" s="1" t="s">
        <v>251</v>
      </c>
      <c r="G304" s="1" t="s">
        <v>344</v>
      </c>
      <c r="H304" s="1" t="s">
        <v>34</v>
      </c>
      <c r="I304" s="3">
        <v>802924</v>
      </c>
      <c r="J304" s="3">
        <v>53795</v>
      </c>
      <c r="K304" s="3">
        <v>53795</v>
      </c>
      <c r="L304" s="3">
        <v>749129</v>
      </c>
      <c r="M304" s="4">
        <v>43496</v>
      </c>
      <c r="N304" s="1">
        <v>1</v>
      </c>
      <c r="O304" s="1">
        <v>15</v>
      </c>
      <c r="P304" s="1">
        <v>14</v>
      </c>
      <c r="Q304" s="1">
        <v>1</v>
      </c>
      <c r="R304" s="1">
        <v>3</v>
      </c>
      <c r="S304" s="1" t="s">
        <v>475</v>
      </c>
    </row>
    <row r="305" spans="1:19">
      <c r="A305" s="1">
        <v>37</v>
      </c>
      <c r="B305" s="1">
        <v>3</v>
      </c>
      <c r="C305" s="1">
        <v>4</v>
      </c>
      <c r="D305" s="1">
        <v>818</v>
      </c>
      <c r="E305" s="1">
        <v>2</v>
      </c>
      <c r="F305" s="1" t="s">
        <v>251</v>
      </c>
      <c r="G305" s="1" t="s">
        <v>344</v>
      </c>
      <c r="H305" s="1" t="s">
        <v>116</v>
      </c>
      <c r="I305" s="3">
        <v>212663</v>
      </c>
      <c r="J305" s="3">
        <v>14248</v>
      </c>
      <c r="K305" s="3">
        <v>14248</v>
      </c>
      <c r="L305" s="3">
        <v>198415</v>
      </c>
      <c r="M305" s="4">
        <v>43496</v>
      </c>
      <c r="N305" s="1">
        <v>1</v>
      </c>
      <c r="O305" s="1">
        <v>15</v>
      </c>
      <c r="P305" s="1">
        <v>14</v>
      </c>
      <c r="Q305" s="1">
        <v>1</v>
      </c>
      <c r="R305" s="1">
        <v>3</v>
      </c>
      <c r="S305" s="1" t="s">
        <v>475</v>
      </c>
    </row>
    <row r="306" spans="1:19">
      <c r="A306" s="1">
        <v>37</v>
      </c>
      <c r="B306" s="1">
        <v>3</v>
      </c>
      <c r="C306" s="1">
        <v>4</v>
      </c>
      <c r="D306" s="1">
        <v>819</v>
      </c>
      <c r="E306" s="1">
        <v>2</v>
      </c>
      <c r="F306" s="1" t="s">
        <v>251</v>
      </c>
      <c r="G306" s="1" t="s">
        <v>344</v>
      </c>
      <c r="H306" s="1" t="s">
        <v>256</v>
      </c>
      <c r="I306" s="3">
        <v>197855</v>
      </c>
      <c r="J306" s="3">
        <v>13256</v>
      </c>
      <c r="K306" s="3">
        <v>13256</v>
      </c>
      <c r="L306" s="3">
        <v>184599</v>
      </c>
      <c r="M306" s="4">
        <v>43496</v>
      </c>
      <c r="N306" s="1">
        <v>1</v>
      </c>
      <c r="O306" s="1">
        <v>15</v>
      </c>
      <c r="P306" s="1">
        <v>14</v>
      </c>
      <c r="Q306" s="1">
        <v>1</v>
      </c>
      <c r="R306" s="1">
        <v>3</v>
      </c>
      <c r="S306" s="1" t="s">
        <v>475</v>
      </c>
    </row>
    <row r="307" spans="1:19">
      <c r="A307" s="1">
        <v>37</v>
      </c>
      <c r="B307" s="1">
        <v>3</v>
      </c>
      <c r="C307" s="1">
        <v>4</v>
      </c>
      <c r="D307" s="1">
        <v>820</v>
      </c>
      <c r="E307" s="1">
        <v>2</v>
      </c>
      <c r="F307" s="1" t="s">
        <v>251</v>
      </c>
      <c r="G307" s="1" t="s">
        <v>344</v>
      </c>
      <c r="H307" s="1" t="s">
        <v>467</v>
      </c>
      <c r="I307" s="3">
        <v>57088</v>
      </c>
      <c r="J307" s="3">
        <v>3824</v>
      </c>
      <c r="K307" s="3">
        <v>3824</v>
      </c>
      <c r="L307" s="3">
        <v>53264</v>
      </c>
      <c r="M307" s="4">
        <v>43496</v>
      </c>
      <c r="N307" s="1">
        <v>1</v>
      </c>
      <c r="O307" s="1">
        <v>15</v>
      </c>
      <c r="P307" s="1">
        <v>14</v>
      </c>
      <c r="Q307" s="1">
        <v>1</v>
      </c>
      <c r="R307" s="1">
        <v>3</v>
      </c>
      <c r="S307" s="1" t="s">
        <v>475</v>
      </c>
    </row>
    <row r="308" spans="1:19">
      <c r="A308" s="1">
        <v>37</v>
      </c>
      <c r="B308" s="1">
        <v>3</v>
      </c>
      <c r="C308" s="1">
        <v>4</v>
      </c>
      <c r="D308" s="1">
        <v>821</v>
      </c>
      <c r="E308" s="1">
        <v>2</v>
      </c>
      <c r="F308" s="1" t="s">
        <v>251</v>
      </c>
      <c r="G308" s="1" t="s">
        <v>344</v>
      </c>
      <c r="H308" s="1" t="s">
        <v>379</v>
      </c>
      <c r="I308" s="3">
        <v>226331</v>
      </c>
      <c r="J308" s="3">
        <v>15164</v>
      </c>
      <c r="K308" s="3">
        <v>15164</v>
      </c>
      <c r="L308" s="3">
        <v>211167</v>
      </c>
      <c r="M308" s="4">
        <v>43496</v>
      </c>
      <c r="N308" s="1">
        <v>1</v>
      </c>
      <c r="O308" s="1">
        <v>15</v>
      </c>
      <c r="P308" s="1">
        <v>14</v>
      </c>
      <c r="Q308" s="1">
        <v>1</v>
      </c>
      <c r="R308" s="1">
        <v>3</v>
      </c>
      <c r="S308" s="1" t="s">
        <v>475</v>
      </c>
    </row>
    <row r="309" spans="1:19">
      <c r="A309" s="1">
        <v>37</v>
      </c>
      <c r="B309" s="1">
        <v>3</v>
      </c>
      <c r="C309" s="1">
        <v>4</v>
      </c>
      <c r="D309" s="1">
        <v>822</v>
      </c>
      <c r="E309" s="1">
        <v>2</v>
      </c>
      <c r="F309" s="1" t="s">
        <v>251</v>
      </c>
      <c r="G309" s="1" t="s">
        <v>344</v>
      </c>
      <c r="H309" s="1" t="s">
        <v>33</v>
      </c>
      <c r="I309" s="3">
        <v>83671</v>
      </c>
      <c r="J309" s="3">
        <v>5605</v>
      </c>
      <c r="K309" s="3">
        <v>5605</v>
      </c>
      <c r="L309" s="3">
        <v>78066</v>
      </c>
      <c r="M309" s="4">
        <v>43496</v>
      </c>
      <c r="N309" s="1">
        <v>1</v>
      </c>
      <c r="O309" s="1">
        <v>15</v>
      </c>
      <c r="P309" s="1">
        <v>14</v>
      </c>
      <c r="Q309" s="1">
        <v>1</v>
      </c>
      <c r="R309" s="1">
        <v>3</v>
      </c>
      <c r="S309" s="1" t="s">
        <v>475</v>
      </c>
    </row>
    <row r="310" spans="1:19">
      <c r="A310" s="1">
        <v>37</v>
      </c>
      <c r="B310" s="1">
        <v>3</v>
      </c>
      <c r="C310" s="1">
        <v>4</v>
      </c>
      <c r="D310" s="1">
        <v>823</v>
      </c>
      <c r="E310" s="1">
        <v>2</v>
      </c>
      <c r="F310" s="1" t="s">
        <v>251</v>
      </c>
      <c r="G310" s="1" t="s">
        <v>344</v>
      </c>
      <c r="H310" s="1" t="s">
        <v>162</v>
      </c>
      <c r="I310" s="3">
        <v>124926</v>
      </c>
      <c r="J310" s="3">
        <v>8370</v>
      </c>
      <c r="K310" s="3">
        <v>8370</v>
      </c>
      <c r="L310" s="3">
        <v>116556</v>
      </c>
      <c r="M310" s="4">
        <v>43496</v>
      </c>
      <c r="N310" s="1">
        <v>1</v>
      </c>
      <c r="O310" s="1">
        <v>15</v>
      </c>
      <c r="P310" s="1">
        <v>14</v>
      </c>
      <c r="Q310" s="1">
        <v>1</v>
      </c>
      <c r="R310" s="1">
        <v>3</v>
      </c>
      <c r="S310" s="1" t="s">
        <v>475</v>
      </c>
    </row>
    <row r="311" spans="1:19">
      <c r="A311" s="1">
        <v>37</v>
      </c>
      <c r="B311" s="1">
        <v>3</v>
      </c>
      <c r="C311" s="1">
        <v>4</v>
      </c>
      <c r="D311" s="1">
        <v>824</v>
      </c>
      <c r="E311" s="1">
        <v>2</v>
      </c>
      <c r="F311" s="1" t="s">
        <v>251</v>
      </c>
      <c r="G311" s="1" t="s">
        <v>344</v>
      </c>
      <c r="H311" s="1" t="s">
        <v>241</v>
      </c>
      <c r="I311" s="3">
        <v>236184</v>
      </c>
      <c r="J311" s="3">
        <v>15824</v>
      </c>
      <c r="K311" s="3">
        <v>15824</v>
      </c>
      <c r="L311" s="3">
        <v>220360</v>
      </c>
      <c r="M311" s="4">
        <v>43496</v>
      </c>
      <c r="N311" s="1">
        <v>1</v>
      </c>
      <c r="O311" s="1">
        <v>15</v>
      </c>
      <c r="P311" s="1">
        <v>14</v>
      </c>
      <c r="Q311" s="1">
        <v>1</v>
      </c>
      <c r="R311" s="1">
        <v>3</v>
      </c>
      <c r="S311" s="1" t="s">
        <v>475</v>
      </c>
    </row>
    <row r="312" spans="1:19">
      <c r="A312" s="1">
        <v>37</v>
      </c>
      <c r="B312" s="1">
        <v>3</v>
      </c>
      <c r="C312" s="1">
        <v>4</v>
      </c>
      <c r="D312" s="1">
        <v>825</v>
      </c>
      <c r="E312" s="1">
        <v>2</v>
      </c>
      <c r="F312" s="1" t="s">
        <v>251</v>
      </c>
      <c r="G312" s="1" t="s">
        <v>344</v>
      </c>
      <c r="H312" s="1" t="s">
        <v>380</v>
      </c>
      <c r="I312" s="3">
        <v>119350</v>
      </c>
      <c r="J312" s="3">
        <v>7996</v>
      </c>
      <c r="K312" s="3">
        <v>7996</v>
      </c>
      <c r="L312" s="3">
        <v>111354</v>
      </c>
      <c r="M312" s="4">
        <v>43496</v>
      </c>
      <c r="N312" s="1">
        <v>1</v>
      </c>
      <c r="O312" s="1">
        <v>15</v>
      </c>
      <c r="P312" s="1">
        <v>14</v>
      </c>
      <c r="Q312" s="1">
        <v>1</v>
      </c>
      <c r="R312" s="1">
        <v>3</v>
      </c>
      <c r="S312" s="1" t="s">
        <v>475</v>
      </c>
    </row>
    <row r="313" spans="1:19">
      <c r="A313" s="1">
        <v>37</v>
      </c>
      <c r="B313" s="1">
        <v>3</v>
      </c>
      <c r="C313" s="1">
        <v>4</v>
      </c>
      <c r="D313" s="1">
        <v>826</v>
      </c>
      <c r="E313" s="1">
        <v>2</v>
      </c>
      <c r="F313" s="1" t="s">
        <v>251</v>
      </c>
      <c r="G313" s="1" t="s">
        <v>344</v>
      </c>
      <c r="H313" s="1" t="s">
        <v>79</v>
      </c>
      <c r="I313" s="3">
        <v>57994</v>
      </c>
      <c r="J313" s="3">
        <v>3885</v>
      </c>
      <c r="K313" s="3">
        <v>3885</v>
      </c>
      <c r="L313" s="3">
        <v>54109</v>
      </c>
      <c r="M313" s="4">
        <v>43496</v>
      </c>
      <c r="N313" s="1">
        <v>1</v>
      </c>
      <c r="O313" s="1">
        <v>15</v>
      </c>
      <c r="P313" s="1">
        <v>14</v>
      </c>
      <c r="Q313" s="1">
        <v>1</v>
      </c>
      <c r="R313" s="1">
        <v>3</v>
      </c>
      <c r="S313" s="1" t="s">
        <v>475</v>
      </c>
    </row>
    <row r="314" spans="1:19">
      <c r="A314" s="1">
        <v>37</v>
      </c>
      <c r="B314" s="1">
        <v>3</v>
      </c>
      <c r="C314" s="1">
        <v>4</v>
      </c>
      <c r="D314" s="1">
        <v>827</v>
      </c>
      <c r="E314" s="1">
        <v>2</v>
      </c>
      <c r="F314" s="1" t="s">
        <v>251</v>
      </c>
      <c r="G314" s="1" t="s">
        <v>344</v>
      </c>
      <c r="H314" s="1" t="s">
        <v>469</v>
      </c>
      <c r="I314" s="3">
        <v>19727</v>
      </c>
      <c r="J314" s="3">
        <v>1321</v>
      </c>
      <c r="K314" s="3">
        <v>1321</v>
      </c>
      <c r="L314" s="3">
        <v>18406</v>
      </c>
      <c r="M314" s="4">
        <v>43496</v>
      </c>
      <c r="N314" s="1">
        <v>1</v>
      </c>
      <c r="O314" s="1">
        <v>15</v>
      </c>
      <c r="P314" s="1">
        <v>14</v>
      </c>
      <c r="Q314" s="1">
        <v>1</v>
      </c>
      <c r="R314" s="1">
        <v>3</v>
      </c>
      <c r="S314" s="1" t="s">
        <v>475</v>
      </c>
    </row>
    <row r="315" spans="1:19">
      <c r="A315" s="1">
        <v>37</v>
      </c>
      <c r="B315" s="1">
        <v>3</v>
      </c>
      <c r="C315" s="1">
        <v>4</v>
      </c>
      <c r="D315" s="1">
        <v>828</v>
      </c>
      <c r="E315" s="1">
        <v>2</v>
      </c>
      <c r="F315" s="1" t="s">
        <v>251</v>
      </c>
      <c r="G315" s="1" t="s">
        <v>344</v>
      </c>
      <c r="H315" s="1" t="s">
        <v>99</v>
      </c>
      <c r="I315" s="3">
        <v>40513</v>
      </c>
      <c r="J315" s="3">
        <v>2714</v>
      </c>
      <c r="K315" s="3">
        <v>2714</v>
      </c>
      <c r="L315" s="3">
        <v>37799</v>
      </c>
      <c r="M315" s="4">
        <v>43496</v>
      </c>
      <c r="N315" s="1">
        <v>1</v>
      </c>
      <c r="O315" s="1">
        <v>15</v>
      </c>
      <c r="P315" s="1">
        <v>14</v>
      </c>
      <c r="Q315" s="1">
        <v>1</v>
      </c>
      <c r="R315" s="1">
        <v>3</v>
      </c>
      <c r="S315" s="1" t="s">
        <v>475</v>
      </c>
    </row>
    <row r="316" spans="1:19">
      <c r="A316" s="1">
        <v>37</v>
      </c>
      <c r="B316" s="1">
        <v>3</v>
      </c>
      <c r="C316" s="1">
        <v>4</v>
      </c>
      <c r="D316" s="1">
        <v>829</v>
      </c>
      <c r="E316" s="1">
        <v>2</v>
      </c>
      <c r="F316" s="1" t="s">
        <v>251</v>
      </c>
      <c r="G316" s="1" t="s">
        <v>344</v>
      </c>
      <c r="H316" s="1" t="s">
        <v>119</v>
      </c>
      <c r="I316" s="3">
        <v>304638</v>
      </c>
      <c r="J316" s="3">
        <v>38079</v>
      </c>
      <c r="K316" s="3">
        <v>38079</v>
      </c>
      <c r="L316" s="3">
        <v>266559</v>
      </c>
      <c r="M316" s="4">
        <v>43496</v>
      </c>
      <c r="N316" s="1">
        <v>1</v>
      </c>
      <c r="O316" s="1">
        <v>8</v>
      </c>
      <c r="P316" s="1">
        <v>7</v>
      </c>
      <c r="Q316" s="1">
        <v>1</v>
      </c>
      <c r="R316" s="1">
        <v>3</v>
      </c>
      <c r="S316" s="1" t="s">
        <v>475</v>
      </c>
    </row>
    <row r="317" spans="1:19">
      <c r="A317" s="1">
        <v>37</v>
      </c>
      <c r="B317" s="1">
        <v>3</v>
      </c>
      <c r="C317" s="1">
        <v>4</v>
      </c>
      <c r="D317" s="1">
        <v>830</v>
      </c>
      <c r="E317" s="1">
        <v>2</v>
      </c>
      <c r="F317" s="1" t="s">
        <v>251</v>
      </c>
      <c r="G317" s="1" t="s">
        <v>344</v>
      </c>
      <c r="H317" s="1" t="s">
        <v>468</v>
      </c>
      <c r="I317" s="3">
        <v>294121</v>
      </c>
      <c r="J317" s="3">
        <v>19706</v>
      </c>
      <c r="K317" s="3">
        <v>19706</v>
      </c>
      <c r="L317" s="3">
        <v>274415</v>
      </c>
      <c r="M317" s="4">
        <v>43496</v>
      </c>
      <c r="N317" s="1">
        <v>1</v>
      </c>
      <c r="O317" s="1">
        <v>15</v>
      </c>
      <c r="P317" s="1">
        <v>14</v>
      </c>
      <c r="Q317" s="1">
        <v>1</v>
      </c>
      <c r="R317" s="1">
        <v>3</v>
      </c>
      <c r="S317" s="1" t="s">
        <v>475</v>
      </c>
    </row>
    <row r="318" spans="1:19">
      <c r="A318" s="1">
        <v>37</v>
      </c>
      <c r="B318" s="1">
        <v>3</v>
      </c>
      <c r="C318" s="1">
        <v>4</v>
      </c>
      <c r="D318" s="1">
        <v>831</v>
      </c>
      <c r="E318" s="1">
        <v>2</v>
      </c>
      <c r="F318" s="1" t="s">
        <v>251</v>
      </c>
      <c r="G318" s="1" t="s">
        <v>344</v>
      </c>
      <c r="H318" s="1" t="s">
        <v>337</v>
      </c>
      <c r="I318" s="3">
        <v>990657</v>
      </c>
      <c r="J318" s="3">
        <v>66374</v>
      </c>
      <c r="K318" s="3">
        <v>66374</v>
      </c>
      <c r="L318" s="3">
        <v>924283</v>
      </c>
      <c r="M318" s="4">
        <v>43496</v>
      </c>
      <c r="N318" s="1">
        <v>1</v>
      </c>
      <c r="O318" s="1">
        <v>15</v>
      </c>
      <c r="P318" s="1">
        <v>14</v>
      </c>
      <c r="Q318" s="1">
        <v>1</v>
      </c>
      <c r="R318" s="1">
        <v>3</v>
      </c>
      <c r="S318" s="1" t="s">
        <v>475</v>
      </c>
    </row>
    <row r="319" spans="1:19">
      <c r="A319" s="1">
        <v>37</v>
      </c>
      <c r="B319" s="1">
        <v>4</v>
      </c>
      <c r="C319" s="1">
        <v>3</v>
      </c>
      <c r="D319" s="1">
        <v>745</v>
      </c>
      <c r="E319" s="1">
        <v>1</v>
      </c>
      <c r="F319" s="1" t="s">
        <v>251</v>
      </c>
      <c r="G319" s="1" t="s">
        <v>327</v>
      </c>
      <c r="H319" s="1" t="s">
        <v>63</v>
      </c>
      <c r="I319" s="3">
        <v>4809055</v>
      </c>
      <c r="J319" s="3">
        <v>322206</v>
      </c>
      <c r="K319" s="3">
        <v>322206</v>
      </c>
      <c r="L319" s="3">
        <v>4486849</v>
      </c>
      <c r="M319" s="4">
        <v>43496</v>
      </c>
      <c r="N319" s="1">
        <v>1</v>
      </c>
      <c r="O319" s="1">
        <v>15</v>
      </c>
      <c r="P319" s="1">
        <v>14</v>
      </c>
      <c r="Q319" s="1">
        <v>1</v>
      </c>
      <c r="R319" s="1">
        <v>3</v>
      </c>
      <c r="S319" s="1" t="s">
        <v>475</v>
      </c>
    </row>
    <row r="320" spans="1:19">
      <c r="A320" s="1">
        <v>37</v>
      </c>
      <c r="B320" s="1">
        <v>4</v>
      </c>
      <c r="C320" s="1">
        <v>3</v>
      </c>
      <c r="D320" s="1">
        <v>746</v>
      </c>
      <c r="E320" s="1">
        <v>1</v>
      </c>
      <c r="F320" s="1" t="s">
        <v>251</v>
      </c>
      <c r="G320" s="1" t="s">
        <v>327</v>
      </c>
      <c r="H320" s="1" t="s">
        <v>242</v>
      </c>
      <c r="I320" s="3">
        <v>1488462</v>
      </c>
      <c r="J320" s="3">
        <v>99726</v>
      </c>
      <c r="K320" s="3">
        <v>99726</v>
      </c>
      <c r="L320" s="3">
        <v>1388736</v>
      </c>
      <c r="M320" s="4">
        <v>43496</v>
      </c>
      <c r="N320" s="1">
        <v>1</v>
      </c>
      <c r="O320" s="1">
        <v>15</v>
      </c>
      <c r="P320" s="1">
        <v>14</v>
      </c>
      <c r="Q320" s="1">
        <v>1</v>
      </c>
      <c r="R320" s="1">
        <v>3</v>
      </c>
      <c r="S320" s="1" t="s">
        <v>475</v>
      </c>
    </row>
    <row r="321" spans="1:19">
      <c r="A321" s="1">
        <v>37</v>
      </c>
      <c r="B321" s="1">
        <v>4</v>
      </c>
      <c r="C321" s="1">
        <v>3</v>
      </c>
      <c r="D321" s="1">
        <v>747</v>
      </c>
      <c r="E321" s="1">
        <v>1</v>
      </c>
      <c r="F321" s="1" t="s">
        <v>251</v>
      </c>
      <c r="G321" s="1" t="s">
        <v>327</v>
      </c>
      <c r="H321" s="1" t="s">
        <v>325</v>
      </c>
      <c r="I321" s="3">
        <v>1575424</v>
      </c>
      <c r="J321" s="3">
        <v>105553</v>
      </c>
      <c r="K321" s="3">
        <v>105553</v>
      </c>
      <c r="L321" s="3">
        <v>1469871</v>
      </c>
      <c r="M321" s="4">
        <v>43496</v>
      </c>
      <c r="N321" s="1">
        <v>1</v>
      </c>
      <c r="O321" s="1">
        <v>15</v>
      </c>
      <c r="P321" s="1">
        <v>14</v>
      </c>
      <c r="Q321" s="1">
        <v>1</v>
      </c>
      <c r="R321" s="1">
        <v>3</v>
      </c>
      <c r="S321" s="1" t="s">
        <v>475</v>
      </c>
    </row>
    <row r="322" spans="1:19">
      <c r="A322" s="1">
        <v>37</v>
      </c>
      <c r="B322" s="1">
        <v>4</v>
      </c>
      <c r="C322" s="1">
        <v>3</v>
      </c>
      <c r="D322" s="1">
        <v>748</v>
      </c>
      <c r="E322" s="1">
        <v>1</v>
      </c>
      <c r="F322" s="1" t="s">
        <v>251</v>
      </c>
      <c r="G322" s="1" t="s">
        <v>327</v>
      </c>
      <c r="H322" s="1" t="s">
        <v>456</v>
      </c>
      <c r="I322" s="3">
        <v>2126303</v>
      </c>
      <c r="J322" s="3">
        <v>142462</v>
      </c>
      <c r="K322" s="3">
        <v>142462</v>
      </c>
      <c r="L322" s="3">
        <v>1983841</v>
      </c>
      <c r="M322" s="4">
        <v>43496</v>
      </c>
      <c r="N322" s="1">
        <v>1</v>
      </c>
      <c r="O322" s="1">
        <v>15</v>
      </c>
      <c r="P322" s="1">
        <v>14</v>
      </c>
      <c r="Q322" s="1">
        <v>1</v>
      </c>
      <c r="R322" s="1">
        <v>3</v>
      </c>
      <c r="S322" s="1" t="s">
        <v>475</v>
      </c>
    </row>
    <row r="323" spans="1:19">
      <c r="A323" s="1">
        <v>37</v>
      </c>
      <c r="B323" s="1">
        <v>4</v>
      </c>
      <c r="C323" s="1">
        <v>3</v>
      </c>
      <c r="D323" s="1">
        <v>749</v>
      </c>
      <c r="E323" s="1">
        <v>1</v>
      </c>
      <c r="F323" s="1" t="s">
        <v>251</v>
      </c>
      <c r="G323" s="1" t="s">
        <v>327</v>
      </c>
      <c r="H323" s="1" t="s">
        <v>459</v>
      </c>
      <c r="I323" s="3">
        <v>1963322</v>
      </c>
      <c r="J323" s="3">
        <v>131542</v>
      </c>
      <c r="K323" s="3">
        <v>131542</v>
      </c>
      <c r="L323" s="3">
        <v>1831780</v>
      </c>
      <c r="M323" s="4">
        <v>43496</v>
      </c>
      <c r="N323" s="1">
        <v>1</v>
      </c>
      <c r="O323" s="1">
        <v>15</v>
      </c>
      <c r="P323" s="1">
        <v>14</v>
      </c>
      <c r="Q323" s="1">
        <v>1</v>
      </c>
      <c r="R323" s="1">
        <v>3</v>
      </c>
      <c r="S323" s="1" t="s">
        <v>475</v>
      </c>
    </row>
    <row r="324" spans="1:19">
      <c r="A324" s="1">
        <v>37</v>
      </c>
      <c r="B324" s="1">
        <v>4</v>
      </c>
      <c r="C324" s="1">
        <v>3</v>
      </c>
      <c r="D324" s="1">
        <v>750</v>
      </c>
      <c r="E324" s="1">
        <v>1</v>
      </c>
      <c r="F324" s="1" t="s">
        <v>251</v>
      </c>
      <c r="G324" s="1" t="s">
        <v>327</v>
      </c>
      <c r="H324" s="1" t="s">
        <v>198</v>
      </c>
      <c r="I324" s="3">
        <v>2049099</v>
      </c>
      <c r="J324" s="3">
        <v>137289</v>
      </c>
      <c r="K324" s="3">
        <v>137289</v>
      </c>
      <c r="L324" s="3">
        <v>1911810</v>
      </c>
      <c r="M324" s="4">
        <v>43496</v>
      </c>
      <c r="N324" s="1">
        <v>1</v>
      </c>
      <c r="O324" s="1">
        <v>15</v>
      </c>
      <c r="P324" s="1">
        <v>14</v>
      </c>
      <c r="Q324" s="1">
        <v>1</v>
      </c>
      <c r="R324" s="1">
        <v>3</v>
      </c>
      <c r="S324" s="1" t="s">
        <v>475</v>
      </c>
    </row>
    <row r="325" spans="1:19">
      <c r="A325" s="1">
        <v>37</v>
      </c>
      <c r="B325" s="1">
        <v>4</v>
      </c>
      <c r="C325" s="1">
        <v>3</v>
      </c>
      <c r="D325" s="1">
        <v>751</v>
      </c>
      <c r="E325" s="1">
        <v>1</v>
      </c>
      <c r="F325" s="1" t="s">
        <v>251</v>
      </c>
      <c r="G325" s="1" t="s">
        <v>327</v>
      </c>
      <c r="H325" s="1" t="s">
        <v>460</v>
      </c>
      <c r="I325" s="3">
        <v>936595</v>
      </c>
      <c r="J325" s="3">
        <v>62751</v>
      </c>
      <c r="K325" s="3">
        <v>62751</v>
      </c>
      <c r="L325" s="3">
        <v>873844</v>
      </c>
      <c r="M325" s="4">
        <v>43496</v>
      </c>
      <c r="N325" s="1">
        <v>1</v>
      </c>
      <c r="O325" s="1">
        <v>15</v>
      </c>
      <c r="P325" s="1">
        <v>14</v>
      </c>
      <c r="Q325" s="1">
        <v>1</v>
      </c>
      <c r="R325" s="1">
        <v>3</v>
      </c>
      <c r="S325" s="1" t="s">
        <v>475</v>
      </c>
    </row>
    <row r="326" spans="1:19">
      <c r="A326" s="1">
        <v>37</v>
      </c>
      <c r="B326" s="1">
        <v>4</v>
      </c>
      <c r="C326" s="1">
        <v>3</v>
      </c>
      <c r="D326" s="1">
        <v>752</v>
      </c>
      <c r="E326" s="1">
        <v>1</v>
      </c>
      <c r="F326" s="1" t="s">
        <v>251</v>
      </c>
      <c r="G326" s="1" t="s">
        <v>327</v>
      </c>
      <c r="H326" s="1" t="s">
        <v>422</v>
      </c>
      <c r="I326" s="3">
        <v>3540646</v>
      </c>
      <c r="J326" s="3">
        <v>442580</v>
      </c>
      <c r="K326" s="3">
        <v>442580</v>
      </c>
      <c r="L326" s="3">
        <v>3098066</v>
      </c>
      <c r="M326" s="4">
        <v>43496</v>
      </c>
      <c r="N326" s="1">
        <v>1</v>
      </c>
      <c r="O326" s="1">
        <v>8</v>
      </c>
      <c r="P326" s="1">
        <v>7</v>
      </c>
      <c r="Q326" s="1">
        <v>1</v>
      </c>
      <c r="R326" s="1">
        <v>3</v>
      </c>
      <c r="S326" s="1" t="s">
        <v>475</v>
      </c>
    </row>
    <row r="327" spans="1:19">
      <c r="A327" s="1">
        <v>37</v>
      </c>
      <c r="B327" s="1">
        <v>4</v>
      </c>
      <c r="C327" s="1">
        <v>3</v>
      </c>
      <c r="D327" s="1">
        <v>753</v>
      </c>
      <c r="E327" s="1">
        <v>1</v>
      </c>
      <c r="F327" s="1" t="s">
        <v>251</v>
      </c>
      <c r="G327" s="1" t="s">
        <v>327</v>
      </c>
      <c r="H327" s="1" t="s">
        <v>461</v>
      </c>
      <c r="I327" s="3">
        <v>2286856</v>
      </c>
      <c r="J327" s="3">
        <v>153219</v>
      </c>
      <c r="K327" s="3">
        <v>153219</v>
      </c>
      <c r="L327" s="3">
        <v>2133637</v>
      </c>
      <c r="M327" s="4">
        <v>43496</v>
      </c>
      <c r="N327" s="1">
        <v>1</v>
      </c>
      <c r="O327" s="1">
        <v>15</v>
      </c>
      <c r="P327" s="1">
        <v>14</v>
      </c>
      <c r="Q327" s="1">
        <v>1</v>
      </c>
      <c r="R327" s="1">
        <v>3</v>
      </c>
      <c r="S327" s="1" t="s">
        <v>475</v>
      </c>
    </row>
    <row r="328" spans="1:19">
      <c r="A328" s="1">
        <v>37</v>
      </c>
      <c r="B328" s="1">
        <v>4</v>
      </c>
      <c r="C328" s="1">
        <v>3</v>
      </c>
      <c r="D328" s="1">
        <v>754</v>
      </c>
      <c r="E328" s="1">
        <v>1</v>
      </c>
      <c r="F328" s="1" t="s">
        <v>251</v>
      </c>
      <c r="G328" s="1" t="s">
        <v>327</v>
      </c>
      <c r="H328" s="1" t="s">
        <v>376</v>
      </c>
      <c r="I328" s="3">
        <v>5070798</v>
      </c>
      <c r="J328" s="3">
        <v>339743</v>
      </c>
      <c r="K328" s="3">
        <v>339743</v>
      </c>
      <c r="L328" s="3">
        <v>4731055</v>
      </c>
      <c r="M328" s="4">
        <v>43496</v>
      </c>
      <c r="N328" s="1">
        <v>1</v>
      </c>
      <c r="O328" s="1">
        <v>15</v>
      </c>
      <c r="P328" s="1">
        <v>14</v>
      </c>
      <c r="Q328" s="1">
        <v>1</v>
      </c>
      <c r="R328" s="1">
        <v>3</v>
      </c>
      <c r="S328" s="1" t="s">
        <v>475</v>
      </c>
    </row>
    <row r="329" spans="1:19">
      <c r="A329" s="1">
        <v>37</v>
      </c>
      <c r="B329" s="1">
        <v>4</v>
      </c>
      <c r="C329" s="1">
        <v>3</v>
      </c>
      <c r="D329" s="1">
        <v>755</v>
      </c>
      <c r="E329" s="1">
        <v>1</v>
      </c>
      <c r="F329" s="1" t="s">
        <v>251</v>
      </c>
      <c r="G329" s="1" t="s">
        <v>327</v>
      </c>
      <c r="H329" s="1" t="s">
        <v>363</v>
      </c>
      <c r="I329" s="3">
        <v>1998269</v>
      </c>
      <c r="J329" s="3">
        <v>133884</v>
      </c>
      <c r="K329" s="3">
        <v>133884</v>
      </c>
      <c r="L329" s="3">
        <v>1864385</v>
      </c>
      <c r="M329" s="4">
        <v>43496</v>
      </c>
      <c r="N329" s="1">
        <v>1</v>
      </c>
      <c r="O329" s="1">
        <v>15</v>
      </c>
      <c r="P329" s="1">
        <v>14</v>
      </c>
      <c r="Q329" s="1">
        <v>1</v>
      </c>
      <c r="R329" s="1">
        <v>3</v>
      </c>
      <c r="S329" s="1" t="s">
        <v>475</v>
      </c>
    </row>
    <row r="330" spans="1:19">
      <c r="A330" s="1">
        <v>37</v>
      </c>
      <c r="B330" s="1">
        <v>4</v>
      </c>
      <c r="C330" s="1">
        <v>3</v>
      </c>
      <c r="D330" s="1">
        <v>756</v>
      </c>
      <c r="E330" s="1">
        <v>1</v>
      </c>
      <c r="F330" s="1" t="s">
        <v>251</v>
      </c>
      <c r="G330" s="1" t="s">
        <v>327</v>
      </c>
      <c r="H330" s="1" t="s">
        <v>151</v>
      </c>
      <c r="I330" s="3">
        <v>201037</v>
      </c>
      <c r="J330" s="3">
        <v>13469</v>
      </c>
      <c r="K330" s="3">
        <v>13469</v>
      </c>
      <c r="L330" s="3">
        <v>187568</v>
      </c>
      <c r="M330" s="4">
        <v>43496</v>
      </c>
      <c r="N330" s="1">
        <v>1</v>
      </c>
      <c r="O330" s="1">
        <v>15</v>
      </c>
      <c r="P330" s="1">
        <v>14</v>
      </c>
      <c r="Q330" s="1">
        <v>1</v>
      </c>
      <c r="R330" s="1">
        <v>3</v>
      </c>
      <c r="S330" s="1" t="s">
        <v>475</v>
      </c>
    </row>
    <row r="331" spans="1:19">
      <c r="A331" s="1">
        <v>37</v>
      </c>
      <c r="B331" s="1">
        <v>4</v>
      </c>
      <c r="C331" s="1">
        <v>3</v>
      </c>
      <c r="D331" s="1">
        <v>757</v>
      </c>
      <c r="E331" s="1">
        <v>1</v>
      </c>
      <c r="F331" s="1" t="s">
        <v>251</v>
      </c>
      <c r="G331" s="1" t="s">
        <v>327</v>
      </c>
      <c r="H331" s="1" t="s">
        <v>411</v>
      </c>
      <c r="I331" s="3">
        <v>1244699</v>
      </c>
      <c r="J331" s="3">
        <v>83394</v>
      </c>
      <c r="K331" s="3">
        <v>83394</v>
      </c>
      <c r="L331" s="3">
        <v>1161305</v>
      </c>
      <c r="M331" s="4">
        <v>43496</v>
      </c>
      <c r="N331" s="1">
        <v>1</v>
      </c>
      <c r="O331" s="1">
        <v>15</v>
      </c>
      <c r="P331" s="1">
        <v>14</v>
      </c>
      <c r="Q331" s="1">
        <v>1</v>
      </c>
      <c r="R331" s="1">
        <v>3</v>
      </c>
      <c r="S331" s="1" t="s">
        <v>475</v>
      </c>
    </row>
    <row r="332" spans="1:19">
      <c r="A332" s="1">
        <v>37</v>
      </c>
      <c r="B332" s="1">
        <v>4</v>
      </c>
      <c r="C332" s="1">
        <v>3</v>
      </c>
      <c r="D332" s="1">
        <v>758</v>
      </c>
      <c r="E332" s="1">
        <v>1</v>
      </c>
      <c r="F332" s="1" t="s">
        <v>251</v>
      </c>
      <c r="G332" s="1" t="s">
        <v>327</v>
      </c>
      <c r="H332" s="1" t="s">
        <v>462</v>
      </c>
      <c r="I332" s="3">
        <v>1947064</v>
      </c>
      <c r="J332" s="3">
        <v>130453</v>
      </c>
      <c r="K332" s="3">
        <v>130453</v>
      </c>
      <c r="L332" s="3">
        <v>1816611</v>
      </c>
      <c r="M332" s="4">
        <v>43496</v>
      </c>
      <c r="N332" s="1">
        <v>1</v>
      </c>
      <c r="O332" s="1">
        <v>15</v>
      </c>
      <c r="P332" s="1">
        <v>14</v>
      </c>
      <c r="Q332" s="1">
        <v>1</v>
      </c>
      <c r="R332" s="1">
        <v>3</v>
      </c>
      <c r="S332" s="1" t="s">
        <v>475</v>
      </c>
    </row>
    <row r="333" spans="1:19">
      <c r="A333" s="1">
        <v>37</v>
      </c>
      <c r="B333" s="1">
        <v>4</v>
      </c>
      <c r="C333" s="1">
        <v>3</v>
      </c>
      <c r="D333" s="1">
        <v>759</v>
      </c>
      <c r="E333" s="1">
        <v>1</v>
      </c>
      <c r="F333" s="1" t="s">
        <v>251</v>
      </c>
      <c r="G333" s="1" t="s">
        <v>327</v>
      </c>
      <c r="H333" s="1" t="s">
        <v>463</v>
      </c>
      <c r="I333" s="3">
        <v>769986</v>
      </c>
      <c r="J333" s="3">
        <v>51589</v>
      </c>
      <c r="K333" s="3">
        <v>51589</v>
      </c>
      <c r="L333" s="3">
        <v>718397</v>
      </c>
      <c r="M333" s="4">
        <v>43496</v>
      </c>
      <c r="N333" s="1">
        <v>1</v>
      </c>
      <c r="O333" s="1">
        <v>15</v>
      </c>
      <c r="P333" s="1">
        <v>14</v>
      </c>
      <c r="Q333" s="1">
        <v>1</v>
      </c>
      <c r="R333" s="1">
        <v>3</v>
      </c>
      <c r="S333" s="1" t="s">
        <v>475</v>
      </c>
    </row>
    <row r="334" spans="1:19">
      <c r="A334" s="1">
        <v>37</v>
      </c>
      <c r="B334" s="1">
        <v>4</v>
      </c>
      <c r="C334" s="1">
        <v>3</v>
      </c>
      <c r="D334" s="1">
        <v>832</v>
      </c>
      <c r="E334" s="1">
        <v>1</v>
      </c>
      <c r="F334" s="1" t="s">
        <v>251</v>
      </c>
      <c r="G334" s="1" t="s">
        <v>327</v>
      </c>
      <c r="H334" s="1" t="s">
        <v>464</v>
      </c>
      <c r="I334" s="3">
        <v>1521397</v>
      </c>
      <c r="J334" s="3">
        <v>101933</v>
      </c>
      <c r="K334" s="3">
        <v>101933</v>
      </c>
      <c r="L334" s="3">
        <v>1419464</v>
      </c>
      <c r="M334" s="4">
        <v>43496</v>
      </c>
      <c r="N334" s="1">
        <v>1</v>
      </c>
      <c r="O334" s="1">
        <v>15</v>
      </c>
      <c r="P334" s="1">
        <v>14</v>
      </c>
      <c r="Q334" s="1">
        <v>1</v>
      </c>
      <c r="R334" s="1">
        <v>3</v>
      </c>
      <c r="S334" s="1" t="s">
        <v>475</v>
      </c>
    </row>
    <row r="335" spans="1:19">
      <c r="A335" s="1">
        <v>37</v>
      </c>
      <c r="B335" s="1">
        <v>4</v>
      </c>
      <c r="C335" s="1">
        <v>3</v>
      </c>
      <c r="D335" s="1">
        <v>833</v>
      </c>
      <c r="E335" s="1">
        <v>1</v>
      </c>
      <c r="F335" s="1" t="s">
        <v>251</v>
      </c>
      <c r="G335" s="1" t="s">
        <v>327</v>
      </c>
      <c r="H335" s="1" t="s">
        <v>465</v>
      </c>
      <c r="I335" s="3">
        <v>2739652</v>
      </c>
      <c r="J335" s="3">
        <v>183556</v>
      </c>
      <c r="K335" s="3">
        <v>183556</v>
      </c>
      <c r="L335" s="3">
        <v>2556096</v>
      </c>
      <c r="M335" s="4">
        <v>43496</v>
      </c>
      <c r="N335" s="1">
        <v>1</v>
      </c>
      <c r="O335" s="1">
        <v>15</v>
      </c>
      <c r="P335" s="1">
        <v>14</v>
      </c>
      <c r="Q335" s="1">
        <v>1</v>
      </c>
      <c r="R335" s="1">
        <v>3</v>
      </c>
      <c r="S335" s="1" t="s">
        <v>475</v>
      </c>
    </row>
    <row r="336" spans="1:19">
      <c r="A336" s="1">
        <v>37</v>
      </c>
      <c r="B336" s="1">
        <v>4</v>
      </c>
      <c r="C336" s="1">
        <v>3</v>
      </c>
      <c r="D336" s="1">
        <v>834</v>
      </c>
      <c r="E336" s="1">
        <v>1</v>
      </c>
      <c r="F336" s="1" t="s">
        <v>251</v>
      </c>
      <c r="G336" s="1" t="s">
        <v>327</v>
      </c>
      <c r="H336" s="1" t="s">
        <v>466</v>
      </c>
      <c r="I336" s="3">
        <v>290355</v>
      </c>
      <c r="J336" s="3">
        <v>19453</v>
      </c>
      <c r="K336" s="3">
        <v>19453</v>
      </c>
      <c r="L336" s="3">
        <v>270902</v>
      </c>
      <c r="M336" s="4">
        <v>43496</v>
      </c>
      <c r="N336" s="1">
        <v>1</v>
      </c>
      <c r="O336" s="1">
        <v>15</v>
      </c>
      <c r="P336" s="1">
        <v>14</v>
      </c>
      <c r="Q336" s="1">
        <v>1</v>
      </c>
      <c r="R336" s="1">
        <v>3</v>
      </c>
      <c r="S336" s="1" t="s">
        <v>475</v>
      </c>
    </row>
    <row r="337" spans="1:19">
      <c r="A337" s="1">
        <v>37</v>
      </c>
      <c r="B337" s="1">
        <v>4</v>
      </c>
      <c r="C337" s="1">
        <v>3</v>
      </c>
      <c r="D337" s="1">
        <v>835</v>
      </c>
      <c r="E337" s="1">
        <v>1</v>
      </c>
      <c r="F337" s="1" t="s">
        <v>251</v>
      </c>
      <c r="G337" s="1" t="s">
        <v>327</v>
      </c>
      <c r="H337" s="1" t="s">
        <v>406</v>
      </c>
      <c r="I337" s="3">
        <v>1149705</v>
      </c>
      <c r="J337" s="3">
        <v>77030</v>
      </c>
      <c r="K337" s="3">
        <v>77030</v>
      </c>
      <c r="L337" s="3">
        <v>1072675</v>
      </c>
      <c r="M337" s="4">
        <v>43496</v>
      </c>
      <c r="N337" s="1">
        <v>1</v>
      </c>
      <c r="O337" s="1">
        <v>15</v>
      </c>
      <c r="P337" s="1">
        <v>14</v>
      </c>
      <c r="Q337" s="1">
        <v>1</v>
      </c>
      <c r="R337" s="1">
        <v>3</v>
      </c>
      <c r="S337" s="1" t="s">
        <v>475</v>
      </c>
    </row>
    <row r="338" spans="1:19">
      <c r="A338" s="1">
        <v>37</v>
      </c>
      <c r="B338" s="1">
        <v>4</v>
      </c>
      <c r="C338" s="1">
        <v>3</v>
      </c>
      <c r="D338" s="1">
        <v>836</v>
      </c>
      <c r="E338" s="1">
        <v>1</v>
      </c>
      <c r="F338" s="1" t="s">
        <v>251</v>
      </c>
      <c r="G338" s="1" t="s">
        <v>327</v>
      </c>
      <c r="H338" s="1" t="s">
        <v>34</v>
      </c>
      <c r="I338" s="3">
        <v>2565421</v>
      </c>
      <c r="J338" s="3">
        <v>171883</v>
      </c>
      <c r="K338" s="3">
        <v>171883</v>
      </c>
      <c r="L338" s="3">
        <v>2393538</v>
      </c>
      <c r="M338" s="4">
        <v>43496</v>
      </c>
      <c r="N338" s="1">
        <v>1</v>
      </c>
      <c r="O338" s="1">
        <v>15</v>
      </c>
      <c r="P338" s="1">
        <v>14</v>
      </c>
      <c r="Q338" s="1">
        <v>1</v>
      </c>
      <c r="R338" s="1">
        <v>3</v>
      </c>
      <c r="S338" s="1" t="s">
        <v>475</v>
      </c>
    </row>
    <row r="339" spans="1:19">
      <c r="A339" s="1">
        <v>37</v>
      </c>
      <c r="B339" s="1">
        <v>4</v>
      </c>
      <c r="C339" s="1">
        <v>3</v>
      </c>
      <c r="D339" s="1">
        <v>837</v>
      </c>
      <c r="E339" s="1">
        <v>1</v>
      </c>
      <c r="F339" s="1" t="s">
        <v>251</v>
      </c>
      <c r="G339" s="1" t="s">
        <v>327</v>
      </c>
      <c r="H339" s="1" t="s">
        <v>116</v>
      </c>
      <c r="I339" s="3">
        <v>679480</v>
      </c>
      <c r="J339" s="3">
        <v>45525</v>
      </c>
      <c r="K339" s="3">
        <v>45525</v>
      </c>
      <c r="L339" s="3">
        <v>633955</v>
      </c>
      <c r="M339" s="4">
        <v>43496</v>
      </c>
      <c r="N339" s="1">
        <v>1</v>
      </c>
      <c r="O339" s="1">
        <v>15</v>
      </c>
      <c r="P339" s="1">
        <v>14</v>
      </c>
      <c r="Q339" s="1">
        <v>1</v>
      </c>
      <c r="R339" s="1">
        <v>3</v>
      </c>
      <c r="S339" s="1" t="s">
        <v>475</v>
      </c>
    </row>
    <row r="340" spans="1:19">
      <c r="A340" s="1">
        <v>37</v>
      </c>
      <c r="B340" s="1">
        <v>4</v>
      </c>
      <c r="C340" s="1">
        <v>3</v>
      </c>
      <c r="D340" s="1">
        <v>838</v>
      </c>
      <c r="E340" s="1">
        <v>1</v>
      </c>
      <c r="F340" s="1" t="s">
        <v>251</v>
      </c>
      <c r="G340" s="1" t="s">
        <v>327</v>
      </c>
      <c r="H340" s="1" t="s">
        <v>256</v>
      </c>
      <c r="I340" s="3">
        <v>632167</v>
      </c>
      <c r="J340" s="3">
        <v>42355</v>
      </c>
      <c r="K340" s="3">
        <v>42355</v>
      </c>
      <c r="L340" s="3">
        <v>589812</v>
      </c>
      <c r="M340" s="4">
        <v>43496</v>
      </c>
      <c r="N340" s="1">
        <v>1</v>
      </c>
      <c r="O340" s="1">
        <v>15</v>
      </c>
      <c r="P340" s="1">
        <v>14</v>
      </c>
      <c r="Q340" s="1">
        <v>1</v>
      </c>
      <c r="R340" s="1">
        <v>3</v>
      </c>
      <c r="S340" s="1" t="s">
        <v>475</v>
      </c>
    </row>
    <row r="341" spans="1:19">
      <c r="A341" s="1">
        <v>37</v>
      </c>
      <c r="B341" s="1">
        <v>4</v>
      </c>
      <c r="C341" s="1">
        <v>3</v>
      </c>
      <c r="D341" s="1">
        <v>839</v>
      </c>
      <c r="E341" s="1">
        <v>1</v>
      </c>
      <c r="F341" s="1" t="s">
        <v>251</v>
      </c>
      <c r="G341" s="1" t="s">
        <v>327</v>
      </c>
      <c r="H341" s="1" t="s">
        <v>467</v>
      </c>
      <c r="I341" s="3">
        <v>182403</v>
      </c>
      <c r="J341" s="3">
        <v>12221</v>
      </c>
      <c r="K341" s="3">
        <v>12221</v>
      </c>
      <c r="L341" s="3">
        <v>170182</v>
      </c>
      <c r="M341" s="4">
        <v>43496</v>
      </c>
      <c r="N341" s="1">
        <v>1</v>
      </c>
      <c r="O341" s="1">
        <v>15</v>
      </c>
      <c r="P341" s="1">
        <v>14</v>
      </c>
      <c r="Q341" s="1">
        <v>1</v>
      </c>
      <c r="R341" s="1">
        <v>3</v>
      </c>
      <c r="S341" s="1" t="s">
        <v>475</v>
      </c>
    </row>
    <row r="342" spans="1:19">
      <c r="A342" s="1">
        <v>37</v>
      </c>
      <c r="B342" s="1">
        <v>4</v>
      </c>
      <c r="C342" s="1">
        <v>3</v>
      </c>
      <c r="D342" s="1">
        <v>840</v>
      </c>
      <c r="E342" s="1">
        <v>1</v>
      </c>
      <c r="F342" s="1" t="s">
        <v>251</v>
      </c>
      <c r="G342" s="1" t="s">
        <v>327</v>
      </c>
      <c r="H342" s="1" t="s">
        <v>379</v>
      </c>
      <c r="I342" s="3">
        <v>723151</v>
      </c>
      <c r="J342" s="3">
        <v>48451</v>
      </c>
      <c r="K342" s="3">
        <v>48451</v>
      </c>
      <c r="L342" s="3">
        <v>674700</v>
      </c>
      <c r="M342" s="4">
        <v>43496</v>
      </c>
      <c r="N342" s="1">
        <v>1</v>
      </c>
      <c r="O342" s="1">
        <v>15</v>
      </c>
      <c r="P342" s="1">
        <v>14</v>
      </c>
      <c r="Q342" s="1">
        <v>1</v>
      </c>
      <c r="R342" s="1">
        <v>3</v>
      </c>
      <c r="S342" s="1" t="s">
        <v>475</v>
      </c>
    </row>
    <row r="343" spans="1:19">
      <c r="A343" s="1">
        <v>37</v>
      </c>
      <c r="B343" s="1">
        <v>4</v>
      </c>
      <c r="C343" s="1">
        <v>3</v>
      </c>
      <c r="D343" s="1">
        <v>841</v>
      </c>
      <c r="E343" s="1">
        <v>1</v>
      </c>
      <c r="F343" s="1" t="s">
        <v>251</v>
      </c>
      <c r="G343" s="1" t="s">
        <v>327</v>
      </c>
      <c r="H343" s="1" t="s">
        <v>33</v>
      </c>
      <c r="I343" s="3">
        <v>267337</v>
      </c>
      <c r="J343" s="3">
        <v>17911</v>
      </c>
      <c r="K343" s="3">
        <v>17911</v>
      </c>
      <c r="L343" s="3">
        <v>249426</v>
      </c>
      <c r="M343" s="4">
        <v>43496</v>
      </c>
      <c r="N343" s="1">
        <v>1</v>
      </c>
      <c r="O343" s="1">
        <v>15</v>
      </c>
      <c r="P343" s="1">
        <v>14</v>
      </c>
      <c r="Q343" s="1">
        <v>1</v>
      </c>
      <c r="R343" s="1">
        <v>3</v>
      </c>
      <c r="S343" s="1" t="s">
        <v>475</v>
      </c>
    </row>
    <row r="344" spans="1:19">
      <c r="A344" s="1">
        <v>37</v>
      </c>
      <c r="B344" s="1">
        <v>4</v>
      </c>
      <c r="C344" s="1">
        <v>3</v>
      </c>
      <c r="D344" s="1">
        <v>842</v>
      </c>
      <c r="E344" s="1">
        <v>1</v>
      </c>
      <c r="F344" s="1" t="s">
        <v>251</v>
      </c>
      <c r="G344" s="1" t="s">
        <v>327</v>
      </c>
      <c r="H344" s="1" t="s">
        <v>162</v>
      </c>
      <c r="I344" s="3">
        <v>399152</v>
      </c>
      <c r="J344" s="3">
        <v>26743</v>
      </c>
      <c r="K344" s="3">
        <v>26743</v>
      </c>
      <c r="L344" s="3">
        <v>372409</v>
      </c>
      <c r="M344" s="4">
        <v>43496</v>
      </c>
      <c r="N344" s="1">
        <v>1</v>
      </c>
      <c r="O344" s="1">
        <v>15</v>
      </c>
      <c r="P344" s="1">
        <v>14</v>
      </c>
      <c r="Q344" s="1">
        <v>1</v>
      </c>
      <c r="R344" s="1">
        <v>3</v>
      </c>
      <c r="S344" s="1" t="s">
        <v>475</v>
      </c>
    </row>
    <row r="345" spans="1:19">
      <c r="A345" s="1">
        <v>37</v>
      </c>
      <c r="B345" s="1">
        <v>4</v>
      </c>
      <c r="C345" s="1">
        <v>3</v>
      </c>
      <c r="D345" s="1">
        <v>843</v>
      </c>
      <c r="E345" s="1">
        <v>1</v>
      </c>
      <c r="F345" s="1" t="s">
        <v>251</v>
      </c>
      <c r="G345" s="1" t="s">
        <v>327</v>
      </c>
      <c r="H345" s="1" t="s">
        <v>241</v>
      </c>
      <c r="I345" s="3">
        <v>754631</v>
      </c>
      <c r="J345" s="3">
        <v>50560</v>
      </c>
      <c r="K345" s="3">
        <v>50560</v>
      </c>
      <c r="L345" s="3">
        <v>704071</v>
      </c>
      <c r="M345" s="4">
        <v>43496</v>
      </c>
      <c r="N345" s="1">
        <v>1</v>
      </c>
      <c r="O345" s="1">
        <v>15</v>
      </c>
      <c r="P345" s="1">
        <v>14</v>
      </c>
      <c r="Q345" s="1">
        <v>1</v>
      </c>
      <c r="R345" s="1">
        <v>3</v>
      </c>
      <c r="S345" s="1" t="s">
        <v>475</v>
      </c>
    </row>
    <row r="346" spans="1:19">
      <c r="A346" s="1">
        <v>37</v>
      </c>
      <c r="B346" s="1">
        <v>4</v>
      </c>
      <c r="C346" s="1">
        <v>3</v>
      </c>
      <c r="D346" s="1">
        <v>844</v>
      </c>
      <c r="E346" s="1">
        <v>1</v>
      </c>
      <c r="F346" s="1" t="s">
        <v>251</v>
      </c>
      <c r="G346" s="1" t="s">
        <v>327</v>
      </c>
      <c r="H346" s="1" t="s">
        <v>380</v>
      </c>
      <c r="I346" s="3">
        <v>381336</v>
      </c>
      <c r="J346" s="3">
        <v>25549</v>
      </c>
      <c r="K346" s="3">
        <v>25549</v>
      </c>
      <c r="L346" s="3">
        <v>355787</v>
      </c>
      <c r="M346" s="4">
        <v>43496</v>
      </c>
      <c r="N346" s="1">
        <v>1</v>
      </c>
      <c r="O346" s="1">
        <v>15</v>
      </c>
      <c r="P346" s="1">
        <v>14</v>
      </c>
      <c r="Q346" s="1">
        <v>1</v>
      </c>
      <c r="R346" s="1">
        <v>3</v>
      </c>
      <c r="S346" s="1" t="s">
        <v>475</v>
      </c>
    </row>
    <row r="347" spans="1:19">
      <c r="A347" s="1">
        <v>37</v>
      </c>
      <c r="B347" s="1">
        <v>4</v>
      </c>
      <c r="C347" s="1">
        <v>3</v>
      </c>
      <c r="D347" s="1">
        <v>845</v>
      </c>
      <c r="E347" s="1">
        <v>1</v>
      </c>
      <c r="F347" s="1" t="s">
        <v>251</v>
      </c>
      <c r="G347" s="1" t="s">
        <v>327</v>
      </c>
      <c r="H347" s="1" t="s">
        <v>79</v>
      </c>
      <c r="I347" s="3">
        <v>185297</v>
      </c>
      <c r="J347" s="3">
        <v>12414</v>
      </c>
      <c r="K347" s="3">
        <v>12414</v>
      </c>
      <c r="L347" s="3">
        <v>172883</v>
      </c>
      <c r="M347" s="4">
        <v>43496</v>
      </c>
      <c r="N347" s="1">
        <v>1</v>
      </c>
      <c r="O347" s="1">
        <v>15</v>
      </c>
      <c r="P347" s="1">
        <v>14</v>
      </c>
      <c r="Q347" s="1">
        <v>1</v>
      </c>
      <c r="R347" s="1">
        <v>3</v>
      </c>
      <c r="S347" s="1" t="s">
        <v>475</v>
      </c>
    </row>
    <row r="348" spans="1:19">
      <c r="A348" s="1">
        <v>37</v>
      </c>
      <c r="B348" s="1">
        <v>4</v>
      </c>
      <c r="C348" s="1">
        <v>3</v>
      </c>
      <c r="D348" s="1">
        <v>846</v>
      </c>
      <c r="E348" s="1">
        <v>1</v>
      </c>
      <c r="F348" s="1" t="s">
        <v>251</v>
      </c>
      <c r="G348" s="1" t="s">
        <v>327</v>
      </c>
      <c r="H348" s="1" t="s">
        <v>469</v>
      </c>
      <c r="I348" s="3">
        <v>63028</v>
      </c>
      <c r="J348" s="3">
        <v>4222</v>
      </c>
      <c r="K348" s="3">
        <v>4222</v>
      </c>
      <c r="L348" s="3">
        <v>58806</v>
      </c>
      <c r="M348" s="4">
        <v>43496</v>
      </c>
      <c r="N348" s="1">
        <v>1</v>
      </c>
      <c r="O348" s="1">
        <v>15</v>
      </c>
      <c r="P348" s="1">
        <v>14</v>
      </c>
      <c r="Q348" s="1">
        <v>1</v>
      </c>
      <c r="R348" s="1">
        <v>3</v>
      </c>
      <c r="S348" s="1" t="s">
        <v>475</v>
      </c>
    </row>
    <row r="349" spans="1:19">
      <c r="A349" s="1">
        <v>37</v>
      </c>
      <c r="B349" s="1">
        <v>4</v>
      </c>
      <c r="C349" s="1">
        <v>3</v>
      </c>
      <c r="D349" s="1">
        <v>847</v>
      </c>
      <c r="E349" s="1">
        <v>1</v>
      </c>
      <c r="F349" s="1" t="s">
        <v>251</v>
      </c>
      <c r="G349" s="1" t="s">
        <v>327</v>
      </c>
      <c r="H349" s="1" t="s">
        <v>99</v>
      </c>
      <c r="I349" s="3">
        <v>129443</v>
      </c>
      <c r="J349" s="3">
        <v>8672</v>
      </c>
      <c r="K349" s="3">
        <v>8672</v>
      </c>
      <c r="L349" s="3">
        <v>120771</v>
      </c>
      <c r="M349" s="4">
        <v>43496</v>
      </c>
      <c r="N349" s="1">
        <v>1</v>
      </c>
      <c r="O349" s="1">
        <v>15</v>
      </c>
      <c r="P349" s="1">
        <v>14</v>
      </c>
      <c r="Q349" s="1">
        <v>1</v>
      </c>
      <c r="R349" s="1">
        <v>3</v>
      </c>
      <c r="S349" s="1" t="s">
        <v>475</v>
      </c>
    </row>
    <row r="350" spans="1:19">
      <c r="A350" s="1">
        <v>37</v>
      </c>
      <c r="B350" s="1">
        <v>4</v>
      </c>
      <c r="C350" s="1">
        <v>3</v>
      </c>
      <c r="D350" s="1">
        <v>848</v>
      </c>
      <c r="E350" s="1">
        <v>1</v>
      </c>
      <c r="F350" s="1" t="s">
        <v>251</v>
      </c>
      <c r="G350" s="1" t="s">
        <v>327</v>
      </c>
      <c r="H350" s="1" t="s">
        <v>119</v>
      </c>
      <c r="I350" s="3">
        <v>973350</v>
      </c>
      <c r="J350" s="3">
        <v>121668</v>
      </c>
      <c r="K350" s="3">
        <v>121668</v>
      </c>
      <c r="L350" s="3">
        <v>851682</v>
      </c>
      <c r="M350" s="4">
        <v>43496</v>
      </c>
      <c r="N350" s="1">
        <v>1</v>
      </c>
      <c r="O350" s="1">
        <v>8</v>
      </c>
      <c r="P350" s="1">
        <v>7</v>
      </c>
      <c r="Q350" s="1">
        <v>1</v>
      </c>
      <c r="R350" s="1">
        <v>3</v>
      </c>
      <c r="S350" s="1" t="s">
        <v>475</v>
      </c>
    </row>
    <row r="351" spans="1:19">
      <c r="A351" s="1">
        <v>37</v>
      </c>
      <c r="B351" s="1">
        <v>4</v>
      </c>
      <c r="C351" s="1">
        <v>3</v>
      </c>
      <c r="D351" s="1">
        <v>849</v>
      </c>
      <c r="E351" s="1">
        <v>1</v>
      </c>
      <c r="F351" s="1" t="s">
        <v>251</v>
      </c>
      <c r="G351" s="1" t="s">
        <v>327</v>
      </c>
      <c r="H351" s="1" t="s">
        <v>468</v>
      </c>
      <c r="I351" s="3">
        <v>939745</v>
      </c>
      <c r="J351" s="3">
        <v>62962</v>
      </c>
      <c r="K351" s="3">
        <v>62962</v>
      </c>
      <c r="L351" s="3">
        <v>876783</v>
      </c>
      <c r="M351" s="4">
        <v>43496</v>
      </c>
      <c r="N351" s="1">
        <v>1</v>
      </c>
      <c r="O351" s="1">
        <v>15</v>
      </c>
      <c r="P351" s="1">
        <v>14</v>
      </c>
      <c r="Q351" s="1">
        <v>1</v>
      </c>
      <c r="R351" s="1">
        <v>3</v>
      </c>
      <c r="S351" s="1" t="s">
        <v>475</v>
      </c>
    </row>
    <row r="352" spans="1:19">
      <c r="A352" s="1">
        <v>37</v>
      </c>
      <c r="B352" s="1">
        <v>4</v>
      </c>
      <c r="C352" s="1">
        <v>3</v>
      </c>
      <c r="D352" s="1">
        <v>850</v>
      </c>
      <c r="E352" s="1">
        <v>1</v>
      </c>
      <c r="F352" s="1" t="s">
        <v>251</v>
      </c>
      <c r="G352" s="1" t="s">
        <v>327</v>
      </c>
      <c r="H352" s="1" t="s">
        <v>337</v>
      </c>
      <c r="I352" s="3">
        <v>3165246</v>
      </c>
      <c r="J352" s="3">
        <v>212071</v>
      </c>
      <c r="K352" s="3">
        <v>212071</v>
      </c>
      <c r="L352" s="3">
        <v>2953175</v>
      </c>
      <c r="M352" s="4">
        <v>43496</v>
      </c>
      <c r="N352" s="1">
        <v>1</v>
      </c>
      <c r="O352" s="1">
        <v>15</v>
      </c>
      <c r="P352" s="1">
        <v>14</v>
      </c>
      <c r="Q352" s="1">
        <v>1</v>
      </c>
      <c r="R352" s="1">
        <v>3</v>
      </c>
      <c r="S352" s="1" t="s">
        <v>475</v>
      </c>
    </row>
    <row r="353" spans="1:19">
      <c r="A353" s="1">
        <v>37</v>
      </c>
      <c r="B353" s="1">
        <v>5</v>
      </c>
      <c r="C353" s="1">
        <v>4</v>
      </c>
      <c r="D353" s="1">
        <v>760</v>
      </c>
      <c r="E353" s="1">
        <v>2</v>
      </c>
      <c r="F353" s="1" t="s">
        <v>251</v>
      </c>
      <c r="G353" s="1" t="s">
        <v>344</v>
      </c>
      <c r="H353" s="1" t="s">
        <v>63</v>
      </c>
      <c r="I353" s="3">
        <v>2092243</v>
      </c>
      <c r="J353" s="3">
        <v>140180</v>
      </c>
      <c r="K353" s="3">
        <v>140180</v>
      </c>
      <c r="L353" s="3">
        <v>1952063</v>
      </c>
      <c r="M353" s="4">
        <v>43496</v>
      </c>
      <c r="N353" s="1">
        <v>1</v>
      </c>
      <c r="O353" s="1">
        <v>15</v>
      </c>
      <c r="P353" s="1">
        <v>14</v>
      </c>
      <c r="Q353" s="1">
        <v>1</v>
      </c>
      <c r="R353" s="1">
        <v>3</v>
      </c>
      <c r="S353" s="1" t="s">
        <v>475</v>
      </c>
    </row>
    <row r="354" spans="1:19">
      <c r="A354" s="1">
        <v>37</v>
      </c>
      <c r="B354" s="1">
        <v>5</v>
      </c>
      <c r="C354" s="1">
        <v>4</v>
      </c>
      <c r="D354" s="1">
        <v>761</v>
      </c>
      <c r="E354" s="1">
        <v>2</v>
      </c>
      <c r="F354" s="1" t="s">
        <v>251</v>
      </c>
      <c r="G354" s="1" t="s">
        <v>344</v>
      </c>
      <c r="H354" s="1" t="s">
        <v>242</v>
      </c>
      <c r="I354" s="3">
        <v>647575</v>
      </c>
      <c r="J354" s="3">
        <v>43387</v>
      </c>
      <c r="K354" s="3">
        <v>43387</v>
      </c>
      <c r="L354" s="3">
        <v>604188</v>
      </c>
      <c r="M354" s="4">
        <v>43496</v>
      </c>
      <c r="N354" s="1">
        <v>1</v>
      </c>
      <c r="O354" s="1">
        <v>15</v>
      </c>
      <c r="P354" s="1">
        <v>14</v>
      </c>
      <c r="Q354" s="1">
        <v>1</v>
      </c>
      <c r="R354" s="1">
        <v>3</v>
      </c>
      <c r="S354" s="1" t="s">
        <v>475</v>
      </c>
    </row>
    <row r="355" spans="1:19">
      <c r="A355" s="1">
        <v>37</v>
      </c>
      <c r="B355" s="1">
        <v>5</v>
      </c>
      <c r="C355" s="1">
        <v>4</v>
      </c>
      <c r="D355" s="1">
        <v>762</v>
      </c>
      <c r="E355" s="1">
        <v>2</v>
      </c>
      <c r="F355" s="1" t="s">
        <v>251</v>
      </c>
      <c r="G355" s="1" t="s">
        <v>344</v>
      </c>
      <c r="H355" s="1" t="s">
        <v>325</v>
      </c>
      <c r="I355" s="3">
        <v>685409</v>
      </c>
      <c r="J355" s="3">
        <v>45922</v>
      </c>
      <c r="K355" s="3">
        <v>45922</v>
      </c>
      <c r="L355" s="3">
        <v>639487</v>
      </c>
      <c r="M355" s="4">
        <v>43496</v>
      </c>
      <c r="N355" s="1">
        <v>1</v>
      </c>
      <c r="O355" s="1">
        <v>15</v>
      </c>
      <c r="P355" s="1">
        <v>14</v>
      </c>
      <c r="Q355" s="1">
        <v>1</v>
      </c>
      <c r="R355" s="1">
        <v>3</v>
      </c>
      <c r="S355" s="1" t="s">
        <v>475</v>
      </c>
    </row>
    <row r="356" spans="1:19">
      <c r="A356" s="1">
        <v>37</v>
      </c>
      <c r="B356" s="1">
        <v>5</v>
      </c>
      <c r="C356" s="1">
        <v>4</v>
      </c>
      <c r="D356" s="1">
        <v>763</v>
      </c>
      <c r="E356" s="1">
        <v>2</v>
      </c>
      <c r="F356" s="1" t="s">
        <v>251</v>
      </c>
      <c r="G356" s="1" t="s">
        <v>344</v>
      </c>
      <c r="H356" s="1" t="s">
        <v>456</v>
      </c>
      <c r="I356" s="3">
        <v>925076</v>
      </c>
      <c r="J356" s="3">
        <v>61980</v>
      </c>
      <c r="K356" s="3">
        <v>61980</v>
      </c>
      <c r="L356" s="3">
        <v>863096</v>
      </c>
      <c r="M356" s="4">
        <v>43496</v>
      </c>
      <c r="N356" s="1">
        <v>1</v>
      </c>
      <c r="O356" s="1">
        <v>15</v>
      </c>
      <c r="P356" s="1">
        <v>14</v>
      </c>
      <c r="Q356" s="1">
        <v>1</v>
      </c>
      <c r="R356" s="1">
        <v>3</v>
      </c>
      <c r="S356" s="1" t="s">
        <v>475</v>
      </c>
    </row>
    <row r="357" spans="1:19">
      <c r="A357" s="1">
        <v>37</v>
      </c>
      <c r="B357" s="1">
        <v>5</v>
      </c>
      <c r="C357" s="1">
        <v>4</v>
      </c>
      <c r="D357" s="1">
        <v>764</v>
      </c>
      <c r="E357" s="1">
        <v>2</v>
      </c>
      <c r="F357" s="1" t="s">
        <v>251</v>
      </c>
      <c r="G357" s="1" t="s">
        <v>344</v>
      </c>
      <c r="H357" s="1" t="s">
        <v>459</v>
      </c>
      <c r="I357" s="3">
        <v>854169</v>
      </c>
      <c r="J357" s="3">
        <v>57229</v>
      </c>
      <c r="K357" s="3">
        <v>57229</v>
      </c>
      <c r="L357" s="3">
        <v>796940</v>
      </c>
      <c r="M357" s="4">
        <v>43496</v>
      </c>
      <c r="N357" s="1">
        <v>1</v>
      </c>
      <c r="O357" s="1">
        <v>15</v>
      </c>
      <c r="P357" s="1">
        <v>14</v>
      </c>
      <c r="Q357" s="1">
        <v>1</v>
      </c>
      <c r="R357" s="1">
        <v>3</v>
      </c>
      <c r="S357" s="1" t="s">
        <v>475</v>
      </c>
    </row>
    <row r="358" spans="1:19">
      <c r="A358" s="1">
        <v>37</v>
      </c>
      <c r="B358" s="1">
        <v>5</v>
      </c>
      <c r="C358" s="1">
        <v>4</v>
      </c>
      <c r="D358" s="1">
        <v>765</v>
      </c>
      <c r="E358" s="1">
        <v>2</v>
      </c>
      <c r="F358" s="1" t="s">
        <v>251</v>
      </c>
      <c r="G358" s="1" t="s">
        <v>344</v>
      </c>
      <c r="H358" s="1" t="s">
        <v>198</v>
      </c>
      <c r="I358" s="3">
        <v>891487</v>
      </c>
      <c r="J358" s="3">
        <v>59729</v>
      </c>
      <c r="K358" s="3">
        <v>59729</v>
      </c>
      <c r="L358" s="3">
        <v>831758</v>
      </c>
      <c r="M358" s="4">
        <v>43496</v>
      </c>
      <c r="N358" s="1">
        <v>1</v>
      </c>
      <c r="O358" s="1">
        <v>15</v>
      </c>
      <c r="P358" s="1">
        <v>14</v>
      </c>
      <c r="Q358" s="1">
        <v>1</v>
      </c>
      <c r="R358" s="1">
        <v>3</v>
      </c>
      <c r="S358" s="1" t="s">
        <v>475</v>
      </c>
    </row>
    <row r="359" spans="1:19">
      <c r="A359" s="1">
        <v>37</v>
      </c>
      <c r="B359" s="1">
        <v>5</v>
      </c>
      <c r="C359" s="1">
        <v>4</v>
      </c>
      <c r="D359" s="1">
        <v>766</v>
      </c>
      <c r="E359" s="1">
        <v>2</v>
      </c>
      <c r="F359" s="1" t="s">
        <v>251</v>
      </c>
      <c r="G359" s="1" t="s">
        <v>344</v>
      </c>
      <c r="H359" s="1" t="s">
        <v>460</v>
      </c>
      <c r="I359" s="3">
        <v>407478</v>
      </c>
      <c r="J359" s="3">
        <v>27301</v>
      </c>
      <c r="K359" s="3">
        <v>27301</v>
      </c>
      <c r="L359" s="3">
        <v>380177</v>
      </c>
      <c r="M359" s="4">
        <v>43496</v>
      </c>
      <c r="N359" s="1">
        <v>1</v>
      </c>
      <c r="O359" s="1">
        <v>15</v>
      </c>
      <c r="P359" s="1">
        <v>14</v>
      </c>
      <c r="Q359" s="1">
        <v>1</v>
      </c>
      <c r="R359" s="1">
        <v>3</v>
      </c>
      <c r="S359" s="1" t="s">
        <v>475</v>
      </c>
    </row>
    <row r="360" spans="1:19">
      <c r="A360" s="1">
        <v>37</v>
      </c>
      <c r="B360" s="1">
        <v>5</v>
      </c>
      <c r="C360" s="1">
        <v>4</v>
      </c>
      <c r="D360" s="1">
        <v>767</v>
      </c>
      <c r="E360" s="1">
        <v>2</v>
      </c>
      <c r="F360" s="1" t="s">
        <v>251</v>
      </c>
      <c r="G360" s="1" t="s">
        <v>344</v>
      </c>
      <c r="H360" s="1" t="s">
        <v>422</v>
      </c>
      <c r="I360" s="3">
        <v>1540405</v>
      </c>
      <c r="J360" s="3">
        <v>192550</v>
      </c>
      <c r="K360" s="3">
        <v>192550</v>
      </c>
      <c r="L360" s="3">
        <v>1347855</v>
      </c>
      <c r="M360" s="4">
        <v>43496</v>
      </c>
      <c r="N360" s="1">
        <v>1</v>
      </c>
      <c r="O360" s="1">
        <v>8</v>
      </c>
      <c r="P360" s="1">
        <v>7</v>
      </c>
      <c r="Q360" s="1">
        <v>1</v>
      </c>
      <c r="R360" s="1">
        <v>3</v>
      </c>
      <c r="S360" s="1" t="s">
        <v>475</v>
      </c>
    </row>
    <row r="361" spans="1:19">
      <c r="A361" s="1">
        <v>37</v>
      </c>
      <c r="B361" s="1">
        <v>5</v>
      </c>
      <c r="C361" s="1">
        <v>4</v>
      </c>
      <c r="D361" s="1">
        <v>768</v>
      </c>
      <c r="E361" s="1">
        <v>2</v>
      </c>
      <c r="F361" s="1" t="s">
        <v>251</v>
      </c>
      <c r="G361" s="1" t="s">
        <v>344</v>
      </c>
      <c r="H361" s="1" t="s">
        <v>461</v>
      </c>
      <c r="I361" s="3">
        <v>994927</v>
      </c>
      <c r="J361" s="3">
        <v>66660</v>
      </c>
      <c r="K361" s="3">
        <v>66660</v>
      </c>
      <c r="L361" s="3">
        <v>928267</v>
      </c>
      <c r="M361" s="4">
        <v>43496</v>
      </c>
      <c r="N361" s="1">
        <v>1</v>
      </c>
      <c r="O361" s="1">
        <v>15</v>
      </c>
      <c r="P361" s="1">
        <v>14</v>
      </c>
      <c r="Q361" s="1">
        <v>1</v>
      </c>
      <c r="R361" s="1">
        <v>3</v>
      </c>
      <c r="S361" s="1" t="s">
        <v>475</v>
      </c>
    </row>
    <row r="362" spans="1:19">
      <c r="A362" s="1">
        <v>37</v>
      </c>
      <c r="B362" s="1">
        <v>5</v>
      </c>
      <c r="C362" s="1">
        <v>4</v>
      </c>
      <c r="D362" s="1">
        <v>769</v>
      </c>
      <c r="E362" s="1">
        <v>2</v>
      </c>
      <c r="F362" s="1" t="s">
        <v>251</v>
      </c>
      <c r="G362" s="1" t="s">
        <v>344</v>
      </c>
      <c r="H362" s="1" t="s">
        <v>376</v>
      </c>
      <c r="I362" s="3">
        <v>2206117</v>
      </c>
      <c r="J362" s="3">
        <v>147809</v>
      </c>
      <c r="K362" s="3">
        <v>147809</v>
      </c>
      <c r="L362" s="3">
        <v>2058308</v>
      </c>
      <c r="M362" s="4">
        <v>43496</v>
      </c>
      <c r="N362" s="1">
        <v>1</v>
      </c>
      <c r="O362" s="1">
        <v>15</v>
      </c>
      <c r="P362" s="1">
        <v>14</v>
      </c>
      <c r="Q362" s="1">
        <v>1</v>
      </c>
      <c r="R362" s="1">
        <v>3</v>
      </c>
      <c r="S362" s="1" t="s">
        <v>475</v>
      </c>
    </row>
    <row r="363" spans="1:19">
      <c r="A363" s="1">
        <v>37</v>
      </c>
      <c r="B363" s="1">
        <v>5</v>
      </c>
      <c r="C363" s="1">
        <v>4</v>
      </c>
      <c r="D363" s="1">
        <v>770</v>
      </c>
      <c r="E363" s="1">
        <v>2</v>
      </c>
      <c r="F363" s="1" t="s">
        <v>251</v>
      </c>
      <c r="G363" s="1" t="s">
        <v>344</v>
      </c>
      <c r="H363" s="1" t="s">
        <v>363</v>
      </c>
      <c r="I363" s="3">
        <v>869373</v>
      </c>
      <c r="J363" s="3">
        <v>58247</v>
      </c>
      <c r="K363" s="3">
        <v>58247</v>
      </c>
      <c r="L363" s="3">
        <v>811126</v>
      </c>
      <c r="M363" s="4">
        <v>43496</v>
      </c>
      <c r="N363" s="1">
        <v>1</v>
      </c>
      <c r="O363" s="1">
        <v>15</v>
      </c>
      <c r="P363" s="1">
        <v>14</v>
      </c>
      <c r="Q363" s="1">
        <v>1</v>
      </c>
      <c r="R363" s="1">
        <v>3</v>
      </c>
      <c r="S363" s="1" t="s">
        <v>475</v>
      </c>
    </row>
    <row r="364" spans="1:19">
      <c r="A364" s="1">
        <v>37</v>
      </c>
      <c r="B364" s="1">
        <v>5</v>
      </c>
      <c r="C364" s="1">
        <v>4</v>
      </c>
      <c r="D364" s="1">
        <v>771</v>
      </c>
      <c r="E364" s="1">
        <v>2</v>
      </c>
      <c r="F364" s="1" t="s">
        <v>251</v>
      </c>
      <c r="G364" s="1" t="s">
        <v>344</v>
      </c>
      <c r="H364" s="1" t="s">
        <v>151</v>
      </c>
      <c r="I364" s="3">
        <v>87464</v>
      </c>
      <c r="J364" s="3">
        <v>5860</v>
      </c>
      <c r="K364" s="3">
        <v>5860</v>
      </c>
      <c r="L364" s="3">
        <v>81604</v>
      </c>
      <c r="M364" s="4">
        <v>43496</v>
      </c>
      <c r="N364" s="1">
        <v>1</v>
      </c>
      <c r="O364" s="1">
        <v>15</v>
      </c>
      <c r="P364" s="1">
        <v>14</v>
      </c>
      <c r="Q364" s="1">
        <v>1</v>
      </c>
      <c r="R364" s="1">
        <v>3</v>
      </c>
      <c r="S364" s="1" t="s">
        <v>475</v>
      </c>
    </row>
    <row r="365" spans="1:19">
      <c r="A365" s="1">
        <v>37</v>
      </c>
      <c r="B365" s="1">
        <v>5</v>
      </c>
      <c r="C365" s="1">
        <v>4</v>
      </c>
      <c r="D365" s="1">
        <v>772</v>
      </c>
      <c r="E365" s="1">
        <v>2</v>
      </c>
      <c r="F365" s="1" t="s">
        <v>251</v>
      </c>
      <c r="G365" s="1" t="s">
        <v>344</v>
      </c>
      <c r="H365" s="1" t="s">
        <v>411</v>
      </c>
      <c r="I365" s="3">
        <v>541522</v>
      </c>
      <c r="J365" s="3">
        <v>36281</v>
      </c>
      <c r="K365" s="3">
        <v>36281</v>
      </c>
      <c r="L365" s="3">
        <v>505241</v>
      </c>
      <c r="M365" s="4">
        <v>43496</v>
      </c>
      <c r="N365" s="1">
        <v>1</v>
      </c>
      <c r="O365" s="1">
        <v>15</v>
      </c>
      <c r="P365" s="1">
        <v>14</v>
      </c>
      <c r="Q365" s="1">
        <v>1</v>
      </c>
      <c r="R365" s="1">
        <v>3</v>
      </c>
      <c r="S365" s="1" t="s">
        <v>475</v>
      </c>
    </row>
    <row r="366" spans="1:19">
      <c r="A366" s="1">
        <v>37</v>
      </c>
      <c r="B366" s="1">
        <v>5</v>
      </c>
      <c r="C366" s="1">
        <v>4</v>
      </c>
      <c r="D366" s="1">
        <v>773</v>
      </c>
      <c r="E366" s="1">
        <v>2</v>
      </c>
      <c r="F366" s="1" t="s">
        <v>251</v>
      </c>
      <c r="G366" s="1" t="s">
        <v>344</v>
      </c>
      <c r="H366" s="1" t="s">
        <v>462</v>
      </c>
      <c r="I366" s="3">
        <v>847096</v>
      </c>
      <c r="J366" s="3">
        <v>56755</v>
      </c>
      <c r="K366" s="3">
        <v>56755</v>
      </c>
      <c r="L366" s="3">
        <v>790341</v>
      </c>
      <c r="M366" s="4">
        <v>43496</v>
      </c>
      <c r="N366" s="1">
        <v>1</v>
      </c>
      <c r="O366" s="1">
        <v>15</v>
      </c>
      <c r="P366" s="1">
        <v>14</v>
      </c>
      <c r="Q366" s="1">
        <v>1</v>
      </c>
      <c r="R366" s="1">
        <v>3</v>
      </c>
      <c r="S366" s="1" t="s">
        <v>475</v>
      </c>
    </row>
    <row r="367" spans="1:19">
      <c r="A367" s="1">
        <v>37</v>
      </c>
      <c r="B367" s="1">
        <v>5</v>
      </c>
      <c r="C367" s="1">
        <v>4</v>
      </c>
      <c r="D367" s="1">
        <v>774</v>
      </c>
      <c r="E367" s="1">
        <v>2</v>
      </c>
      <c r="F367" s="1" t="s">
        <v>251</v>
      </c>
      <c r="G367" s="1" t="s">
        <v>344</v>
      </c>
      <c r="H367" s="1" t="s">
        <v>463</v>
      </c>
      <c r="I367" s="3">
        <v>334993</v>
      </c>
      <c r="J367" s="3">
        <v>22444</v>
      </c>
      <c r="K367" s="3">
        <v>22444</v>
      </c>
      <c r="L367" s="3">
        <v>312549</v>
      </c>
      <c r="M367" s="4">
        <v>43496</v>
      </c>
      <c r="N367" s="1">
        <v>1</v>
      </c>
      <c r="O367" s="1">
        <v>15</v>
      </c>
      <c r="P367" s="1">
        <v>14</v>
      </c>
      <c r="Q367" s="1">
        <v>1</v>
      </c>
      <c r="R367" s="1">
        <v>3</v>
      </c>
      <c r="S367" s="1" t="s">
        <v>475</v>
      </c>
    </row>
    <row r="368" spans="1:19">
      <c r="A368" s="1">
        <v>37</v>
      </c>
      <c r="B368" s="1">
        <v>5</v>
      </c>
      <c r="C368" s="1">
        <v>4</v>
      </c>
      <c r="D368" s="1">
        <v>851</v>
      </c>
      <c r="E368" s="1">
        <v>2</v>
      </c>
      <c r="F368" s="1" t="s">
        <v>251</v>
      </c>
      <c r="G368" s="1" t="s">
        <v>344</v>
      </c>
      <c r="H368" s="1" t="s">
        <v>464</v>
      </c>
      <c r="I368" s="3">
        <v>606199</v>
      </c>
      <c r="J368" s="3">
        <v>40615</v>
      </c>
      <c r="K368" s="3">
        <v>40615</v>
      </c>
      <c r="L368" s="3">
        <v>565584</v>
      </c>
      <c r="M368" s="4">
        <v>43496</v>
      </c>
      <c r="N368" s="1">
        <v>1</v>
      </c>
      <c r="O368" s="1">
        <v>15</v>
      </c>
      <c r="P368" s="1">
        <v>14</v>
      </c>
      <c r="Q368" s="1">
        <v>1</v>
      </c>
      <c r="R368" s="1">
        <v>3</v>
      </c>
      <c r="S368" s="1" t="s">
        <v>475</v>
      </c>
    </row>
    <row r="369" spans="1:19">
      <c r="A369" s="1">
        <v>37</v>
      </c>
      <c r="B369" s="1">
        <v>5</v>
      </c>
      <c r="C369" s="1">
        <v>4</v>
      </c>
      <c r="D369" s="1">
        <v>852</v>
      </c>
      <c r="E369" s="1">
        <v>2</v>
      </c>
      <c r="F369" s="1" t="s">
        <v>251</v>
      </c>
      <c r="G369" s="1" t="s">
        <v>344</v>
      </c>
      <c r="H369" s="1" t="s">
        <v>465</v>
      </c>
      <c r="I369" s="3">
        <v>1091611</v>
      </c>
      <c r="J369" s="3">
        <v>73137</v>
      </c>
      <c r="K369" s="3">
        <v>73137</v>
      </c>
      <c r="L369" s="3">
        <v>1018474</v>
      </c>
      <c r="M369" s="4">
        <v>43496</v>
      </c>
      <c r="N369" s="1">
        <v>1</v>
      </c>
      <c r="O369" s="1">
        <v>15</v>
      </c>
      <c r="P369" s="1">
        <v>14</v>
      </c>
      <c r="Q369" s="1">
        <v>1</v>
      </c>
      <c r="R369" s="1">
        <v>3</v>
      </c>
      <c r="S369" s="1" t="s">
        <v>475</v>
      </c>
    </row>
    <row r="370" spans="1:19">
      <c r="A370" s="1">
        <v>37</v>
      </c>
      <c r="B370" s="1">
        <v>5</v>
      </c>
      <c r="C370" s="1">
        <v>4</v>
      </c>
      <c r="D370" s="1">
        <v>853</v>
      </c>
      <c r="E370" s="1">
        <v>2</v>
      </c>
      <c r="F370" s="1" t="s">
        <v>251</v>
      </c>
      <c r="G370" s="1" t="s">
        <v>344</v>
      </c>
      <c r="H370" s="1" t="s">
        <v>466</v>
      </c>
      <c r="I370" s="3">
        <v>115691</v>
      </c>
      <c r="J370" s="3">
        <v>7751</v>
      </c>
      <c r="K370" s="3">
        <v>7751</v>
      </c>
      <c r="L370" s="3">
        <v>107940</v>
      </c>
      <c r="M370" s="4">
        <v>43496</v>
      </c>
      <c r="N370" s="1">
        <v>1</v>
      </c>
      <c r="O370" s="1">
        <v>15</v>
      </c>
      <c r="P370" s="1">
        <v>14</v>
      </c>
      <c r="Q370" s="1">
        <v>1</v>
      </c>
      <c r="R370" s="1">
        <v>3</v>
      </c>
      <c r="S370" s="1" t="s">
        <v>475</v>
      </c>
    </row>
    <row r="371" spans="1:19">
      <c r="A371" s="1">
        <v>37</v>
      </c>
      <c r="B371" s="1">
        <v>5</v>
      </c>
      <c r="C371" s="1">
        <v>4</v>
      </c>
      <c r="D371" s="1">
        <v>854</v>
      </c>
      <c r="E371" s="1">
        <v>2</v>
      </c>
      <c r="F371" s="1" t="s">
        <v>251</v>
      </c>
      <c r="G371" s="1" t="s">
        <v>344</v>
      </c>
      <c r="H371" s="1" t="s">
        <v>406</v>
      </c>
      <c r="I371" s="3">
        <v>458099</v>
      </c>
      <c r="J371" s="3">
        <v>30692</v>
      </c>
      <c r="K371" s="3">
        <v>30692</v>
      </c>
      <c r="L371" s="3">
        <v>427407</v>
      </c>
      <c r="M371" s="4">
        <v>43496</v>
      </c>
      <c r="N371" s="1">
        <v>1</v>
      </c>
      <c r="O371" s="1">
        <v>15</v>
      </c>
      <c r="P371" s="1">
        <v>14</v>
      </c>
      <c r="Q371" s="1">
        <v>1</v>
      </c>
      <c r="R371" s="1">
        <v>3</v>
      </c>
      <c r="S371" s="1" t="s">
        <v>475</v>
      </c>
    </row>
    <row r="372" spans="1:19">
      <c r="A372" s="1">
        <v>37</v>
      </c>
      <c r="B372" s="1">
        <v>5</v>
      </c>
      <c r="C372" s="1">
        <v>4</v>
      </c>
      <c r="D372" s="1">
        <v>855</v>
      </c>
      <c r="E372" s="1">
        <v>2</v>
      </c>
      <c r="F372" s="1" t="s">
        <v>251</v>
      </c>
      <c r="G372" s="1" t="s">
        <v>344</v>
      </c>
      <c r="H372" s="1" t="s">
        <v>34</v>
      </c>
      <c r="I372" s="3">
        <v>1022189</v>
      </c>
      <c r="J372" s="3">
        <v>68486</v>
      </c>
      <c r="K372" s="3">
        <v>68486</v>
      </c>
      <c r="L372" s="3">
        <v>953703</v>
      </c>
      <c r="M372" s="4">
        <v>43496</v>
      </c>
      <c r="N372" s="1">
        <v>1</v>
      </c>
      <c r="O372" s="1">
        <v>15</v>
      </c>
      <c r="P372" s="1">
        <v>14</v>
      </c>
      <c r="Q372" s="1">
        <v>1</v>
      </c>
      <c r="R372" s="1">
        <v>3</v>
      </c>
      <c r="S372" s="1" t="s">
        <v>475</v>
      </c>
    </row>
    <row r="373" spans="1:19">
      <c r="A373" s="1">
        <v>37</v>
      </c>
      <c r="B373" s="1">
        <v>5</v>
      </c>
      <c r="C373" s="1">
        <v>4</v>
      </c>
      <c r="D373" s="1">
        <v>856</v>
      </c>
      <c r="E373" s="1">
        <v>2</v>
      </c>
      <c r="F373" s="1" t="s">
        <v>251</v>
      </c>
      <c r="G373" s="1" t="s">
        <v>344</v>
      </c>
      <c r="H373" s="1" t="s">
        <v>116</v>
      </c>
      <c r="I373" s="3">
        <v>270738</v>
      </c>
      <c r="J373" s="3">
        <v>18139</v>
      </c>
      <c r="K373" s="3">
        <v>18139</v>
      </c>
      <c r="L373" s="3">
        <v>252599</v>
      </c>
      <c r="M373" s="4">
        <v>43496</v>
      </c>
      <c r="N373" s="1">
        <v>1</v>
      </c>
      <c r="O373" s="1">
        <v>15</v>
      </c>
      <c r="P373" s="1">
        <v>14</v>
      </c>
      <c r="Q373" s="1">
        <v>1</v>
      </c>
      <c r="R373" s="1">
        <v>3</v>
      </c>
      <c r="S373" s="1" t="s">
        <v>475</v>
      </c>
    </row>
    <row r="374" spans="1:19">
      <c r="A374" s="1">
        <v>37</v>
      </c>
      <c r="B374" s="1">
        <v>5</v>
      </c>
      <c r="C374" s="1">
        <v>4</v>
      </c>
      <c r="D374" s="1">
        <v>857</v>
      </c>
      <c r="E374" s="1">
        <v>2</v>
      </c>
      <c r="F374" s="1" t="s">
        <v>251</v>
      </c>
      <c r="G374" s="1" t="s">
        <v>344</v>
      </c>
      <c r="H374" s="1" t="s">
        <v>256</v>
      </c>
      <c r="I374" s="3">
        <v>251887</v>
      </c>
      <c r="J374" s="3">
        <v>16876</v>
      </c>
      <c r="K374" s="3">
        <v>16876</v>
      </c>
      <c r="L374" s="3">
        <v>235011</v>
      </c>
      <c r="M374" s="4">
        <v>43496</v>
      </c>
      <c r="N374" s="1">
        <v>1</v>
      </c>
      <c r="O374" s="1">
        <v>15</v>
      </c>
      <c r="P374" s="1">
        <v>14</v>
      </c>
      <c r="Q374" s="1">
        <v>1</v>
      </c>
      <c r="R374" s="1">
        <v>3</v>
      </c>
      <c r="S374" s="1" t="s">
        <v>475</v>
      </c>
    </row>
    <row r="375" spans="1:19">
      <c r="A375" s="1">
        <v>37</v>
      </c>
      <c r="B375" s="1">
        <v>5</v>
      </c>
      <c r="C375" s="1">
        <v>4</v>
      </c>
      <c r="D375" s="1">
        <v>858</v>
      </c>
      <c r="E375" s="1">
        <v>2</v>
      </c>
      <c r="F375" s="1" t="s">
        <v>251</v>
      </c>
      <c r="G375" s="1" t="s">
        <v>344</v>
      </c>
      <c r="H375" s="1" t="s">
        <v>467</v>
      </c>
      <c r="I375" s="3">
        <v>72678</v>
      </c>
      <c r="J375" s="3">
        <v>4869</v>
      </c>
      <c r="K375" s="3">
        <v>4869</v>
      </c>
      <c r="L375" s="3">
        <v>67809</v>
      </c>
      <c r="M375" s="4">
        <v>43496</v>
      </c>
      <c r="N375" s="1">
        <v>1</v>
      </c>
      <c r="O375" s="1">
        <v>15</v>
      </c>
      <c r="P375" s="1">
        <v>14</v>
      </c>
      <c r="Q375" s="1">
        <v>1</v>
      </c>
      <c r="R375" s="1">
        <v>3</v>
      </c>
      <c r="S375" s="1" t="s">
        <v>475</v>
      </c>
    </row>
    <row r="376" spans="1:19">
      <c r="A376" s="1">
        <v>37</v>
      </c>
      <c r="B376" s="1">
        <v>5</v>
      </c>
      <c r="C376" s="1">
        <v>4</v>
      </c>
      <c r="D376" s="1">
        <v>859</v>
      </c>
      <c r="E376" s="1">
        <v>2</v>
      </c>
      <c r="F376" s="1" t="s">
        <v>251</v>
      </c>
      <c r="G376" s="1" t="s">
        <v>344</v>
      </c>
      <c r="H376" s="1" t="s">
        <v>379</v>
      </c>
      <c r="I376" s="3">
        <v>288139</v>
      </c>
      <c r="J376" s="3">
        <v>19305</v>
      </c>
      <c r="K376" s="3">
        <v>19305</v>
      </c>
      <c r="L376" s="3">
        <v>268834</v>
      </c>
      <c r="M376" s="4">
        <v>43496</v>
      </c>
      <c r="N376" s="1">
        <v>1</v>
      </c>
      <c r="O376" s="1">
        <v>15</v>
      </c>
      <c r="P376" s="1">
        <v>14</v>
      </c>
      <c r="Q376" s="1">
        <v>1</v>
      </c>
      <c r="R376" s="1">
        <v>3</v>
      </c>
      <c r="S376" s="1" t="s">
        <v>475</v>
      </c>
    </row>
    <row r="377" spans="1:19">
      <c r="A377" s="1">
        <v>37</v>
      </c>
      <c r="B377" s="1">
        <v>5</v>
      </c>
      <c r="C377" s="1">
        <v>4</v>
      </c>
      <c r="D377" s="1">
        <v>860</v>
      </c>
      <c r="E377" s="1">
        <v>2</v>
      </c>
      <c r="F377" s="1" t="s">
        <v>251</v>
      </c>
      <c r="G377" s="1" t="s">
        <v>344</v>
      </c>
      <c r="H377" s="1" t="s">
        <v>33</v>
      </c>
      <c r="I377" s="3">
        <v>106520</v>
      </c>
      <c r="J377" s="3">
        <v>7136</v>
      </c>
      <c r="K377" s="3">
        <v>7136</v>
      </c>
      <c r="L377" s="3">
        <v>99384</v>
      </c>
      <c r="M377" s="4">
        <v>43496</v>
      </c>
      <c r="N377" s="1">
        <v>1</v>
      </c>
      <c r="O377" s="1">
        <v>15</v>
      </c>
      <c r="P377" s="1">
        <v>14</v>
      </c>
      <c r="Q377" s="1">
        <v>1</v>
      </c>
      <c r="R377" s="1">
        <v>3</v>
      </c>
      <c r="S377" s="1" t="s">
        <v>475</v>
      </c>
    </row>
    <row r="378" spans="1:19">
      <c r="A378" s="1">
        <v>37</v>
      </c>
      <c r="B378" s="1">
        <v>5</v>
      </c>
      <c r="C378" s="1">
        <v>4</v>
      </c>
      <c r="D378" s="1">
        <v>861</v>
      </c>
      <c r="E378" s="1">
        <v>2</v>
      </c>
      <c r="F378" s="1" t="s">
        <v>251</v>
      </c>
      <c r="G378" s="1" t="s">
        <v>344</v>
      </c>
      <c r="H378" s="1" t="s">
        <v>162</v>
      </c>
      <c r="I378" s="3">
        <v>159042</v>
      </c>
      <c r="J378" s="3">
        <v>10655</v>
      </c>
      <c r="K378" s="3">
        <v>10655</v>
      </c>
      <c r="L378" s="3">
        <v>148387</v>
      </c>
      <c r="M378" s="4">
        <v>43496</v>
      </c>
      <c r="N378" s="1">
        <v>1</v>
      </c>
      <c r="O378" s="1">
        <v>15</v>
      </c>
      <c r="P378" s="1">
        <v>14</v>
      </c>
      <c r="Q378" s="1">
        <v>1</v>
      </c>
      <c r="R378" s="1">
        <v>3</v>
      </c>
      <c r="S378" s="1" t="s">
        <v>475</v>
      </c>
    </row>
    <row r="379" spans="1:19">
      <c r="A379" s="1">
        <v>37</v>
      </c>
      <c r="B379" s="1">
        <v>5</v>
      </c>
      <c r="C379" s="1">
        <v>4</v>
      </c>
      <c r="D379" s="1">
        <v>862</v>
      </c>
      <c r="E379" s="1">
        <v>2</v>
      </c>
      <c r="F379" s="1" t="s">
        <v>251</v>
      </c>
      <c r="G379" s="1" t="s">
        <v>344</v>
      </c>
      <c r="H379" s="1" t="s">
        <v>241</v>
      </c>
      <c r="I379" s="3">
        <v>300681</v>
      </c>
      <c r="J379" s="3">
        <v>20145</v>
      </c>
      <c r="K379" s="3">
        <v>20145</v>
      </c>
      <c r="L379" s="3">
        <v>280536</v>
      </c>
      <c r="M379" s="4">
        <v>43496</v>
      </c>
      <c r="N379" s="1">
        <v>1</v>
      </c>
      <c r="O379" s="1">
        <v>15</v>
      </c>
      <c r="P379" s="1">
        <v>14</v>
      </c>
      <c r="Q379" s="1">
        <v>1</v>
      </c>
      <c r="R379" s="1">
        <v>3</v>
      </c>
      <c r="S379" s="1" t="s">
        <v>475</v>
      </c>
    </row>
    <row r="380" spans="1:19">
      <c r="A380" s="1">
        <v>37</v>
      </c>
      <c r="B380" s="1">
        <v>5</v>
      </c>
      <c r="C380" s="1">
        <v>4</v>
      </c>
      <c r="D380" s="1">
        <v>863</v>
      </c>
      <c r="E380" s="1">
        <v>2</v>
      </c>
      <c r="F380" s="1" t="s">
        <v>251</v>
      </c>
      <c r="G380" s="1" t="s">
        <v>344</v>
      </c>
      <c r="H380" s="1" t="s">
        <v>380</v>
      </c>
      <c r="I380" s="3">
        <v>151943</v>
      </c>
      <c r="J380" s="3">
        <v>10180</v>
      </c>
      <c r="K380" s="3">
        <v>10180</v>
      </c>
      <c r="L380" s="3">
        <v>141763</v>
      </c>
      <c r="M380" s="4">
        <v>43496</v>
      </c>
      <c r="N380" s="1">
        <v>1</v>
      </c>
      <c r="O380" s="1">
        <v>15</v>
      </c>
      <c r="P380" s="1">
        <v>14</v>
      </c>
      <c r="Q380" s="1">
        <v>1</v>
      </c>
      <c r="R380" s="1">
        <v>3</v>
      </c>
      <c r="S380" s="1" t="s">
        <v>475</v>
      </c>
    </row>
    <row r="381" spans="1:19">
      <c r="A381" s="1">
        <v>37</v>
      </c>
      <c r="B381" s="1">
        <v>5</v>
      </c>
      <c r="C381" s="1">
        <v>4</v>
      </c>
      <c r="D381" s="1">
        <v>864</v>
      </c>
      <c r="E381" s="1">
        <v>2</v>
      </c>
      <c r="F381" s="1" t="s">
        <v>251</v>
      </c>
      <c r="G381" s="1" t="s">
        <v>344</v>
      </c>
      <c r="H381" s="1" t="s">
        <v>79</v>
      </c>
      <c r="I381" s="3">
        <v>73832</v>
      </c>
      <c r="J381" s="3">
        <v>4946</v>
      </c>
      <c r="K381" s="3">
        <v>4946</v>
      </c>
      <c r="L381" s="3">
        <v>68886</v>
      </c>
      <c r="M381" s="4">
        <v>43496</v>
      </c>
      <c r="N381" s="1">
        <v>1</v>
      </c>
      <c r="O381" s="1">
        <v>15</v>
      </c>
      <c r="P381" s="1">
        <v>14</v>
      </c>
      <c r="Q381" s="1">
        <v>1</v>
      </c>
      <c r="R381" s="1">
        <v>3</v>
      </c>
      <c r="S381" s="1" t="s">
        <v>475</v>
      </c>
    </row>
    <row r="382" spans="1:19">
      <c r="A382" s="1">
        <v>37</v>
      </c>
      <c r="B382" s="1">
        <v>5</v>
      </c>
      <c r="C382" s="1">
        <v>4</v>
      </c>
      <c r="D382" s="1">
        <v>865</v>
      </c>
      <c r="E382" s="1">
        <v>2</v>
      </c>
      <c r="F382" s="1" t="s">
        <v>251</v>
      </c>
      <c r="G382" s="1" t="s">
        <v>344</v>
      </c>
      <c r="H382" s="1" t="s">
        <v>469</v>
      </c>
      <c r="I382" s="3">
        <v>25113</v>
      </c>
      <c r="J382" s="3">
        <v>1682</v>
      </c>
      <c r="K382" s="3">
        <v>1682</v>
      </c>
      <c r="L382" s="3">
        <v>23431</v>
      </c>
      <c r="M382" s="4">
        <v>43496</v>
      </c>
      <c r="N382" s="1">
        <v>1</v>
      </c>
      <c r="O382" s="1">
        <v>15</v>
      </c>
      <c r="P382" s="1">
        <v>14</v>
      </c>
      <c r="Q382" s="1">
        <v>1</v>
      </c>
      <c r="R382" s="1">
        <v>3</v>
      </c>
      <c r="S382" s="1" t="s">
        <v>475</v>
      </c>
    </row>
    <row r="383" spans="1:19">
      <c r="A383" s="1">
        <v>37</v>
      </c>
      <c r="B383" s="1">
        <v>5</v>
      </c>
      <c r="C383" s="1">
        <v>4</v>
      </c>
      <c r="D383" s="1">
        <v>866</v>
      </c>
      <c r="E383" s="1">
        <v>2</v>
      </c>
      <c r="F383" s="1" t="s">
        <v>251</v>
      </c>
      <c r="G383" s="1" t="s">
        <v>344</v>
      </c>
      <c r="H383" s="1" t="s">
        <v>99</v>
      </c>
      <c r="I383" s="3">
        <v>51577</v>
      </c>
      <c r="J383" s="3">
        <v>3455</v>
      </c>
      <c r="K383" s="3">
        <v>3455</v>
      </c>
      <c r="L383" s="3">
        <v>48122</v>
      </c>
      <c r="M383" s="4">
        <v>43496</v>
      </c>
      <c r="N383" s="1">
        <v>1</v>
      </c>
      <c r="O383" s="1">
        <v>15</v>
      </c>
      <c r="P383" s="1">
        <v>14</v>
      </c>
      <c r="Q383" s="1">
        <v>1</v>
      </c>
      <c r="R383" s="1">
        <v>3</v>
      </c>
      <c r="S383" s="1" t="s">
        <v>475</v>
      </c>
    </row>
    <row r="384" spans="1:19">
      <c r="A384" s="1">
        <v>37</v>
      </c>
      <c r="B384" s="1">
        <v>5</v>
      </c>
      <c r="C384" s="1">
        <v>4</v>
      </c>
      <c r="D384" s="1">
        <v>867</v>
      </c>
      <c r="E384" s="1">
        <v>2</v>
      </c>
      <c r="F384" s="1" t="s">
        <v>251</v>
      </c>
      <c r="G384" s="1" t="s">
        <v>344</v>
      </c>
      <c r="H384" s="1" t="s">
        <v>119</v>
      </c>
      <c r="I384" s="3">
        <v>387830</v>
      </c>
      <c r="J384" s="3">
        <v>48478</v>
      </c>
      <c r="K384" s="3">
        <v>48478</v>
      </c>
      <c r="L384" s="3">
        <v>339352</v>
      </c>
      <c r="M384" s="4">
        <v>43496</v>
      </c>
      <c r="N384" s="1">
        <v>1</v>
      </c>
      <c r="O384" s="1">
        <v>8</v>
      </c>
      <c r="P384" s="1">
        <v>7</v>
      </c>
      <c r="Q384" s="1">
        <v>1</v>
      </c>
      <c r="R384" s="1">
        <v>3</v>
      </c>
      <c r="S384" s="1" t="s">
        <v>475</v>
      </c>
    </row>
    <row r="385" spans="1:19">
      <c r="A385" s="1">
        <v>37</v>
      </c>
      <c r="B385" s="1">
        <v>5</v>
      </c>
      <c r="C385" s="1">
        <v>4</v>
      </c>
      <c r="D385" s="1">
        <v>868</v>
      </c>
      <c r="E385" s="1">
        <v>2</v>
      </c>
      <c r="F385" s="1" t="s">
        <v>251</v>
      </c>
      <c r="G385" s="1" t="s">
        <v>344</v>
      </c>
      <c r="H385" s="1" t="s">
        <v>468</v>
      </c>
      <c r="I385" s="3">
        <v>374440</v>
      </c>
      <c r="J385" s="3">
        <v>25087</v>
      </c>
      <c r="K385" s="3">
        <v>25087</v>
      </c>
      <c r="L385" s="3">
        <v>349353</v>
      </c>
      <c r="M385" s="4">
        <v>43496</v>
      </c>
      <c r="N385" s="1">
        <v>1</v>
      </c>
      <c r="O385" s="1">
        <v>15</v>
      </c>
      <c r="P385" s="1">
        <v>14</v>
      </c>
      <c r="Q385" s="1">
        <v>1</v>
      </c>
      <c r="R385" s="1">
        <v>3</v>
      </c>
      <c r="S385" s="1" t="s">
        <v>475</v>
      </c>
    </row>
    <row r="386" spans="1:19">
      <c r="A386" s="1">
        <v>37</v>
      </c>
      <c r="B386" s="1">
        <v>5</v>
      </c>
      <c r="C386" s="1">
        <v>4</v>
      </c>
      <c r="D386" s="1">
        <v>869</v>
      </c>
      <c r="E386" s="1">
        <v>2</v>
      </c>
      <c r="F386" s="1" t="s">
        <v>251</v>
      </c>
      <c r="G386" s="1" t="s">
        <v>344</v>
      </c>
      <c r="H386" s="1" t="s">
        <v>337</v>
      </c>
      <c r="I386" s="3">
        <v>1261188</v>
      </c>
      <c r="J386" s="3">
        <v>84499</v>
      </c>
      <c r="K386" s="3">
        <v>84499</v>
      </c>
      <c r="L386" s="3">
        <v>1176689</v>
      </c>
      <c r="M386" s="4">
        <v>43496</v>
      </c>
      <c r="N386" s="1">
        <v>1</v>
      </c>
      <c r="O386" s="1">
        <v>15</v>
      </c>
      <c r="P386" s="1">
        <v>14</v>
      </c>
      <c r="Q386" s="1">
        <v>1</v>
      </c>
      <c r="R386" s="1">
        <v>3</v>
      </c>
      <c r="S386" s="1" t="s">
        <v>475</v>
      </c>
    </row>
  </sheetData>
  <phoneticPr fontId="3" type="Hiragana"/>
  <conditionalFormatting sqref="M2:M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" right="0.7" top="0.75" bottom="0.75" header="0.3" footer="0.3"/>
  <pageSetup paperSize="9" scale="39" fitToWidth="1" fitToHeight="0" orientation="landscape" usePrinterDefaults="1" r:id="rId1"/>
</worksheet>
</file>

<file path=xl/worksheets/sheet5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Y69"/>
  <sheetViews>
    <sheetView workbookViewId="0">
      <selection activeCell="D93" sqref="D93"/>
    </sheetView>
  </sheetViews>
  <sheetFormatPr defaultRowHeight="15"/>
  <cols>
    <col min="1" max="2" width="9" style="1" customWidth="1"/>
    <col min="3" max="3" width="11" style="1" bestFit="1" customWidth="1"/>
    <col min="4" max="4" width="24.75" style="1" customWidth="1"/>
    <col min="5" max="5" width="24.625" style="1" customWidth="1"/>
    <col min="6" max="10" width="26.375" style="12" customWidth="1"/>
    <col min="11" max="11" width="18.75" style="4" customWidth="1"/>
    <col min="12" max="14" width="9" style="1" customWidth="1"/>
    <col min="15" max="15" width="9.140625" style="1" hidden="1" customWidth="1"/>
    <col min="16" max="16" width="24.75" style="1" customWidth="1"/>
    <col min="17" max="17" width="24.75" style="1" hidden="1" customWidth="1"/>
    <col min="18" max="18" width="15.5" style="1" hidden="1" customWidth="1"/>
    <col min="19" max="19" width="11" style="1" hidden="1" customWidth="1"/>
    <col min="20" max="20" width="15.5" style="1" bestFit="1" customWidth="1"/>
    <col min="21" max="21" width="23.125" style="1" customWidth="1"/>
    <col min="22" max="22" width="20" style="10" bestFit="1" customWidth="1"/>
    <col min="23" max="23" width="24.375" style="10" bestFit="1" customWidth="1"/>
    <col min="24" max="24" width="20" style="10" bestFit="1" customWidth="1"/>
    <col min="25" max="25" width="15.75" style="10" bestFit="1" customWidth="1"/>
  </cols>
  <sheetData>
    <row r="1" spans="1:25" ht="25.5" customHeight="1">
      <c r="A1" s="5" t="s">
        <v>49</v>
      </c>
      <c r="B1" s="5" t="s">
        <v>11</v>
      </c>
      <c r="C1" s="5" t="s">
        <v>51</v>
      </c>
      <c r="D1" s="5" t="s">
        <v>3</v>
      </c>
      <c r="E1" s="5" t="s">
        <v>35</v>
      </c>
      <c r="F1" s="13" t="s">
        <v>87</v>
      </c>
      <c r="G1" s="13" t="s">
        <v>84</v>
      </c>
      <c r="H1" s="13" t="s">
        <v>80</v>
      </c>
      <c r="I1" s="13" t="s">
        <v>85</v>
      </c>
      <c r="J1" s="13" t="s">
        <v>78</v>
      </c>
      <c r="K1" s="8" t="s">
        <v>114</v>
      </c>
      <c r="L1" s="5" t="s">
        <v>71</v>
      </c>
      <c r="M1" s="5" t="s">
        <v>100</v>
      </c>
      <c r="N1" s="5" t="s">
        <v>103</v>
      </c>
      <c r="O1" s="5" t="s">
        <v>68</v>
      </c>
      <c r="P1" s="5" t="s">
        <v>15</v>
      </c>
      <c r="Q1" s="5" t="s">
        <v>98</v>
      </c>
      <c r="R1" s="5" t="s">
        <v>52</v>
      </c>
      <c r="S1" s="5" t="s">
        <v>110</v>
      </c>
      <c r="T1" s="5" t="s">
        <v>52</v>
      </c>
      <c r="U1" s="5" t="s">
        <v>110</v>
      </c>
      <c r="V1" s="11" t="s">
        <v>118</v>
      </c>
      <c r="W1" s="11" t="s">
        <v>89</v>
      </c>
      <c r="X1" s="11" t="s">
        <v>121</v>
      </c>
      <c r="Y1" s="11" t="s">
        <v>123</v>
      </c>
    </row>
    <row r="2" spans="1:25">
      <c r="A2" s="1">
        <v>27</v>
      </c>
      <c r="B2" s="1">
        <v>1</v>
      </c>
      <c r="C2" s="1">
        <v>2</v>
      </c>
      <c r="D2" s="1" t="s">
        <v>132</v>
      </c>
      <c r="E2" s="1" t="s">
        <v>493</v>
      </c>
      <c r="F2" s="12">
        <v>33376000</v>
      </c>
      <c r="G2" s="12">
        <v>33376000</v>
      </c>
      <c r="H2" s="12">
        <v>3337600</v>
      </c>
      <c r="I2" s="12">
        <v>667520</v>
      </c>
      <c r="J2" s="12">
        <v>30038400</v>
      </c>
      <c r="K2" s="9">
        <v>41802</v>
      </c>
      <c r="L2" s="1">
        <v>5</v>
      </c>
      <c r="M2" s="1">
        <v>50</v>
      </c>
      <c r="N2" s="1">
        <v>45</v>
      </c>
      <c r="O2" s="1">
        <v>16</v>
      </c>
      <c r="P2" s="1" t="s">
        <v>30</v>
      </c>
      <c r="Q2" s="1" t="s">
        <v>224</v>
      </c>
      <c r="R2" s="1">
        <v>1</v>
      </c>
      <c r="S2" s="1">
        <v>4</v>
      </c>
      <c r="T2" s="1" t="str">
        <f t="shared" ref="T2:T69" si="0">IF(R2="","",IF(R2=2,"インフラ資産","事業用資産"))</f>
        <v>事業用資産</v>
      </c>
      <c r="U2" s="1" t="str">
        <f>IF(S2="","",VLOOKUP(S2,行政目的!$A$2:$B$9,2,FALSE))</f>
        <v>環境衛生</v>
      </c>
      <c r="V2" s="10">
        <v>33376000</v>
      </c>
      <c r="W2" s="10">
        <v>3337600</v>
      </c>
      <c r="X2" s="10">
        <v>667520</v>
      </c>
      <c r="Y2" s="10">
        <v>30038400</v>
      </c>
    </row>
    <row r="3" spans="1:25">
      <c r="A3" s="1">
        <v>27</v>
      </c>
      <c r="B3" s="1">
        <v>2</v>
      </c>
      <c r="C3" s="1">
        <v>2</v>
      </c>
      <c r="D3" s="1" t="s">
        <v>132</v>
      </c>
      <c r="E3" s="1" t="s">
        <v>494</v>
      </c>
      <c r="F3" s="12">
        <v>20038000</v>
      </c>
      <c r="G3" s="12">
        <v>20038000</v>
      </c>
      <c r="H3" s="12">
        <v>2003800</v>
      </c>
      <c r="I3" s="12">
        <v>400760</v>
      </c>
      <c r="J3" s="12">
        <v>18034200</v>
      </c>
      <c r="K3" s="4">
        <v>41901</v>
      </c>
      <c r="L3" s="1">
        <v>5</v>
      </c>
      <c r="M3" s="1">
        <v>50</v>
      </c>
      <c r="N3" s="1">
        <v>45</v>
      </c>
      <c r="O3" s="1">
        <v>16</v>
      </c>
      <c r="P3" s="1" t="s">
        <v>30</v>
      </c>
      <c r="Q3" s="1" t="s">
        <v>224</v>
      </c>
      <c r="R3" s="1">
        <v>1</v>
      </c>
      <c r="S3" s="1">
        <v>4</v>
      </c>
      <c r="T3" s="1" t="str">
        <f t="shared" si="0"/>
        <v>事業用資産</v>
      </c>
      <c r="U3" s="1" t="str">
        <f>IF(S3="","",VLOOKUP(S3,行政目的!$A$2:$B$9,2,FALSE))</f>
        <v>環境衛生</v>
      </c>
      <c r="V3" s="10">
        <v>20038000</v>
      </c>
      <c r="W3" s="10">
        <v>2003800</v>
      </c>
      <c r="X3" s="10">
        <v>400760</v>
      </c>
      <c r="Y3" s="10">
        <v>18034200</v>
      </c>
    </row>
    <row r="4" spans="1:25">
      <c r="A4" s="1">
        <v>27</v>
      </c>
      <c r="B4" s="1">
        <v>3</v>
      </c>
      <c r="C4" s="1">
        <v>2</v>
      </c>
      <c r="D4" s="1" t="s">
        <v>132</v>
      </c>
      <c r="E4" s="1" t="s">
        <v>495</v>
      </c>
      <c r="F4" s="12">
        <v>38825000</v>
      </c>
      <c r="G4" s="12">
        <v>38825000</v>
      </c>
      <c r="H4" s="12">
        <v>3882500</v>
      </c>
      <c r="I4" s="12">
        <v>776500</v>
      </c>
      <c r="J4" s="12">
        <v>34942500</v>
      </c>
      <c r="K4" s="4">
        <v>41912</v>
      </c>
      <c r="L4" s="1">
        <v>5</v>
      </c>
      <c r="M4" s="1">
        <v>50</v>
      </c>
      <c r="N4" s="1">
        <v>45</v>
      </c>
      <c r="O4" s="1">
        <v>16</v>
      </c>
      <c r="P4" s="1" t="s">
        <v>30</v>
      </c>
      <c r="Q4" s="1" t="s">
        <v>224</v>
      </c>
      <c r="R4" s="1">
        <v>1</v>
      </c>
      <c r="S4" s="1">
        <v>4</v>
      </c>
      <c r="T4" s="1" t="str">
        <f t="shared" si="0"/>
        <v>事業用資産</v>
      </c>
      <c r="U4" s="1" t="str">
        <f>IF(S4="","",VLOOKUP(S4,行政目的!$A$2:$B$9,2,FALSE))</f>
        <v>環境衛生</v>
      </c>
      <c r="V4" s="10">
        <v>38825000</v>
      </c>
      <c r="W4" s="10">
        <v>3882500</v>
      </c>
      <c r="X4" s="10">
        <v>776500</v>
      </c>
      <c r="Y4" s="10">
        <v>34942500</v>
      </c>
    </row>
    <row r="5" spans="1:25">
      <c r="A5" s="1">
        <v>27</v>
      </c>
      <c r="B5" s="1">
        <v>5</v>
      </c>
      <c r="C5" s="1">
        <v>1</v>
      </c>
      <c r="D5" s="1" t="s">
        <v>132</v>
      </c>
      <c r="E5" s="1" t="s">
        <v>301</v>
      </c>
      <c r="F5" s="12">
        <v>15206000</v>
      </c>
      <c r="G5" s="12">
        <v>15206000</v>
      </c>
      <c r="H5" s="12">
        <v>9123600</v>
      </c>
      <c r="I5" s="12">
        <v>1520600</v>
      </c>
      <c r="J5" s="12">
        <v>6082400</v>
      </c>
      <c r="K5" s="4">
        <v>41726</v>
      </c>
      <c r="L5" s="1">
        <v>6</v>
      </c>
      <c r="M5" s="1">
        <v>10</v>
      </c>
      <c r="N5" s="1">
        <v>4</v>
      </c>
      <c r="O5" s="1">
        <v>16</v>
      </c>
      <c r="P5" s="1" t="s">
        <v>30</v>
      </c>
      <c r="Q5" s="1" t="s">
        <v>224</v>
      </c>
      <c r="R5" s="1">
        <v>1</v>
      </c>
      <c r="S5" s="1">
        <v>4</v>
      </c>
      <c r="T5" s="1" t="str">
        <f t="shared" si="0"/>
        <v>事業用資産</v>
      </c>
      <c r="U5" s="1" t="str">
        <f>IF(S5="","",VLOOKUP(S5,行政目的!$A$2:$B$9,2,FALSE))</f>
        <v>環境衛生</v>
      </c>
      <c r="V5" s="10">
        <v>15206000</v>
      </c>
      <c r="W5" s="10">
        <v>9123600</v>
      </c>
      <c r="X5" s="10">
        <v>1520600</v>
      </c>
      <c r="Y5" s="10">
        <v>6082400</v>
      </c>
    </row>
    <row r="6" spans="1:25">
      <c r="A6" s="1">
        <v>27</v>
      </c>
      <c r="B6" s="1">
        <v>7</v>
      </c>
      <c r="C6" s="1">
        <v>0</v>
      </c>
      <c r="D6" s="1" t="s">
        <v>132</v>
      </c>
      <c r="E6" s="1" t="s">
        <v>496</v>
      </c>
      <c r="F6" s="12">
        <v>50627600</v>
      </c>
      <c r="G6" s="12">
        <v>50627600</v>
      </c>
      <c r="H6" s="12">
        <v>7594140</v>
      </c>
      <c r="I6" s="12">
        <v>1265690</v>
      </c>
      <c r="J6" s="12">
        <v>43033460</v>
      </c>
      <c r="K6" s="4">
        <v>41716</v>
      </c>
      <c r="L6" s="1">
        <v>6</v>
      </c>
      <c r="M6" s="1">
        <v>40</v>
      </c>
      <c r="N6" s="1">
        <v>34</v>
      </c>
      <c r="O6" s="1">
        <v>16</v>
      </c>
      <c r="P6" s="1" t="s">
        <v>30</v>
      </c>
      <c r="Q6" s="1" t="s">
        <v>176</v>
      </c>
      <c r="R6" s="1">
        <v>1</v>
      </c>
      <c r="S6" s="1">
        <v>6</v>
      </c>
      <c r="T6" s="1" t="str">
        <f t="shared" si="0"/>
        <v>事業用資産</v>
      </c>
      <c r="U6" s="1" t="str">
        <f>IF(S6="","",VLOOKUP(S6,行政目的!$A$2:$B$9,2,FALSE))</f>
        <v>消防</v>
      </c>
      <c r="V6" s="10">
        <v>50627600</v>
      </c>
      <c r="W6" s="10">
        <v>7594140</v>
      </c>
      <c r="X6" s="10">
        <v>1265690</v>
      </c>
      <c r="Y6" s="10">
        <v>43033460</v>
      </c>
    </row>
    <row r="7" spans="1:25">
      <c r="A7" s="1">
        <v>27</v>
      </c>
      <c r="B7" s="1">
        <v>8</v>
      </c>
      <c r="C7" s="1">
        <v>0</v>
      </c>
      <c r="D7" s="1" t="s">
        <v>132</v>
      </c>
      <c r="E7" s="1" t="s">
        <v>497</v>
      </c>
      <c r="F7" s="12">
        <v>39947250</v>
      </c>
      <c r="G7" s="12">
        <v>39947250</v>
      </c>
      <c r="H7" s="12">
        <v>5992086</v>
      </c>
      <c r="I7" s="12">
        <v>998681</v>
      </c>
      <c r="J7" s="12">
        <v>33955164</v>
      </c>
      <c r="K7" s="4">
        <v>41716</v>
      </c>
      <c r="L7" s="1">
        <v>6</v>
      </c>
      <c r="M7" s="1">
        <v>40</v>
      </c>
      <c r="N7" s="1">
        <v>34</v>
      </c>
      <c r="O7" s="1">
        <v>16</v>
      </c>
      <c r="P7" s="1" t="s">
        <v>30</v>
      </c>
      <c r="Q7" s="1" t="s">
        <v>176</v>
      </c>
      <c r="R7" s="1">
        <v>1</v>
      </c>
      <c r="S7" s="1">
        <v>6</v>
      </c>
      <c r="T7" s="1" t="str">
        <f t="shared" si="0"/>
        <v>事業用資産</v>
      </c>
      <c r="U7" s="1" t="str">
        <f>IF(S7="","",VLOOKUP(S7,行政目的!$A$2:$B$9,2,FALSE))</f>
        <v>消防</v>
      </c>
      <c r="V7" s="10">
        <v>39947250</v>
      </c>
      <c r="W7" s="10">
        <v>5992086</v>
      </c>
      <c r="X7" s="10">
        <v>998681</v>
      </c>
      <c r="Y7" s="10">
        <v>33955164</v>
      </c>
    </row>
    <row r="8" spans="1:25">
      <c r="A8" s="1">
        <v>27</v>
      </c>
      <c r="B8" s="1">
        <v>9</v>
      </c>
      <c r="C8" s="1">
        <v>0</v>
      </c>
      <c r="D8" s="1" t="s">
        <v>132</v>
      </c>
      <c r="E8" s="1" t="s">
        <v>276</v>
      </c>
      <c r="F8" s="12">
        <v>2685000</v>
      </c>
      <c r="G8" s="12">
        <v>2685000</v>
      </c>
      <c r="H8" s="12">
        <v>1879500</v>
      </c>
      <c r="I8" s="12">
        <v>268500</v>
      </c>
      <c r="J8" s="12">
        <v>805500</v>
      </c>
      <c r="K8" s="4">
        <v>41283</v>
      </c>
      <c r="L8" s="1">
        <v>7</v>
      </c>
      <c r="M8" s="1">
        <v>10</v>
      </c>
      <c r="N8" s="1">
        <v>3</v>
      </c>
      <c r="O8" s="1">
        <v>16</v>
      </c>
      <c r="P8" s="1" t="s">
        <v>30</v>
      </c>
      <c r="Q8" s="1" t="s">
        <v>176</v>
      </c>
      <c r="R8" s="1">
        <v>1</v>
      </c>
      <c r="S8" s="1">
        <v>6</v>
      </c>
      <c r="T8" s="1" t="str">
        <f t="shared" si="0"/>
        <v>事業用資産</v>
      </c>
      <c r="U8" s="1" t="str">
        <f>IF(S8="","",VLOOKUP(S8,行政目的!$A$2:$B$9,2,FALSE))</f>
        <v>消防</v>
      </c>
      <c r="V8" s="10">
        <v>2685000</v>
      </c>
      <c r="W8" s="10">
        <v>1879500</v>
      </c>
      <c r="X8" s="10">
        <v>268500</v>
      </c>
      <c r="Y8" s="10">
        <v>805500</v>
      </c>
    </row>
    <row r="9" spans="1:25">
      <c r="A9" s="1">
        <v>27</v>
      </c>
      <c r="B9" s="1">
        <v>10</v>
      </c>
      <c r="C9" s="1">
        <v>0</v>
      </c>
      <c r="D9" s="1" t="s">
        <v>132</v>
      </c>
      <c r="E9" s="1" t="s">
        <v>226</v>
      </c>
      <c r="F9" s="12">
        <v>59400</v>
      </c>
      <c r="G9" s="12">
        <v>59400</v>
      </c>
      <c r="H9" s="12">
        <v>27438</v>
      </c>
      <c r="I9" s="12">
        <v>4573</v>
      </c>
      <c r="J9" s="12">
        <v>31962</v>
      </c>
      <c r="K9" s="4">
        <v>41716</v>
      </c>
      <c r="L9" s="1">
        <v>6</v>
      </c>
      <c r="M9" s="1">
        <v>13</v>
      </c>
      <c r="N9" s="1">
        <v>7</v>
      </c>
      <c r="O9" s="1">
        <v>16</v>
      </c>
      <c r="P9" s="1" t="s">
        <v>30</v>
      </c>
      <c r="Q9" s="1" t="s">
        <v>176</v>
      </c>
      <c r="R9" s="1">
        <v>1</v>
      </c>
      <c r="S9" s="1">
        <v>6</v>
      </c>
      <c r="T9" s="1" t="str">
        <f t="shared" si="0"/>
        <v>事業用資産</v>
      </c>
      <c r="U9" s="1" t="str">
        <f>IF(S9="","",VLOOKUP(S9,行政目的!$A$2:$B$9,2,FALSE))</f>
        <v>消防</v>
      </c>
      <c r="V9" s="10">
        <v>59400</v>
      </c>
      <c r="W9" s="10">
        <v>27438</v>
      </c>
      <c r="X9" s="10">
        <v>4573</v>
      </c>
      <c r="Y9" s="10">
        <v>31962</v>
      </c>
    </row>
    <row r="10" spans="1:25">
      <c r="A10" s="1">
        <v>27</v>
      </c>
      <c r="B10" s="1">
        <v>11</v>
      </c>
      <c r="C10" s="1">
        <v>0</v>
      </c>
      <c r="D10" s="1" t="s">
        <v>132</v>
      </c>
      <c r="E10" s="1" t="s">
        <v>407</v>
      </c>
      <c r="F10" s="12">
        <v>158760</v>
      </c>
      <c r="G10" s="12">
        <v>158760</v>
      </c>
      <c r="H10" s="12">
        <v>95256</v>
      </c>
      <c r="I10" s="12">
        <v>15876</v>
      </c>
      <c r="J10" s="12">
        <v>63504</v>
      </c>
      <c r="K10" s="4">
        <v>41716</v>
      </c>
      <c r="L10" s="1">
        <v>6</v>
      </c>
      <c r="M10" s="1">
        <v>10</v>
      </c>
      <c r="N10" s="1">
        <v>4</v>
      </c>
      <c r="O10" s="1">
        <v>16</v>
      </c>
      <c r="P10" s="1" t="s">
        <v>30</v>
      </c>
      <c r="Q10" s="1" t="s">
        <v>176</v>
      </c>
      <c r="R10" s="1">
        <v>1</v>
      </c>
      <c r="S10" s="1">
        <v>6</v>
      </c>
      <c r="T10" s="1" t="str">
        <f t="shared" si="0"/>
        <v>事業用資産</v>
      </c>
      <c r="U10" s="1" t="str">
        <f>IF(S10="","",VLOOKUP(S10,行政目的!$A$2:$B$9,2,FALSE))</f>
        <v>消防</v>
      </c>
      <c r="V10" s="10">
        <v>158760</v>
      </c>
      <c r="W10" s="10">
        <v>95256</v>
      </c>
      <c r="X10" s="10">
        <v>15876</v>
      </c>
      <c r="Y10" s="10">
        <v>63504</v>
      </c>
    </row>
    <row r="11" spans="1:25">
      <c r="A11" s="1">
        <v>27</v>
      </c>
      <c r="B11" s="1">
        <v>12</v>
      </c>
      <c r="C11" s="1">
        <v>0</v>
      </c>
      <c r="D11" s="1" t="s">
        <v>132</v>
      </c>
      <c r="E11" s="1" t="s">
        <v>407</v>
      </c>
      <c r="F11" s="12">
        <v>158760</v>
      </c>
      <c r="G11" s="12">
        <v>158760</v>
      </c>
      <c r="H11" s="12">
        <v>95256</v>
      </c>
      <c r="I11" s="12">
        <v>15876</v>
      </c>
      <c r="J11" s="12">
        <v>63504</v>
      </c>
      <c r="K11" s="4">
        <v>41716</v>
      </c>
      <c r="L11" s="1">
        <v>6</v>
      </c>
      <c r="M11" s="1">
        <v>10</v>
      </c>
      <c r="N11" s="1">
        <v>4</v>
      </c>
      <c r="O11" s="1">
        <v>16</v>
      </c>
      <c r="P11" s="1" t="s">
        <v>30</v>
      </c>
      <c r="Q11" s="1" t="s">
        <v>176</v>
      </c>
      <c r="R11" s="1">
        <v>1</v>
      </c>
      <c r="S11" s="1">
        <v>6</v>
      </c>
      <c r="T11" s="1" t="str">
        <f t="shared" si="0"/>
        <v>事業用資産</v>
      </c>
      <c r="U11" s="1" t="str">
        <f>IF(S11="","",VLOOKUP(S11,行政目的!$A$2:$B$9,2,FALSE))</f>
        <v>消防</v>
      </c>
      <c r="V11" s="10">
        <v>158760</v>
      </c>
      <c r="W11" s="10">
        <v>95256</v>
      </c>
      <c r="X11" s="10">
        <v>15876</v>
      </c>
      <c r="Y11" s="10">
        <v>63504</v>
      </c>
    </row>
    <row r="12" spans="1:25">
      <c r="A12" s="1">
        <v>27</v>
      </c>
      <c r="B12" s="1">
        <v>13</v>
      </c>
      <c r="C12" s="1">
        <v>0</v>
      </c>
      <c r="D12" s="1" t="s">
        <v>132</v>
      </c>
      <c r="E12" s="1" t="s">
        <v>407</v>
      </c>
      <c r="F12" s="12">
        <v>140400</v>
      </c>
      <c r="G12" s="12">
        <v>140400</v>
      </c>
      <c r="H12" s="12">
        <v>84240</v>
      </c>
      <c r="I12" s="12">
        <v>14040</v>
      </c>
      <c r="J12" s="12">
        <v>56160</v>
      </c>
      <c r="K12" s="4">
        <v>41716</v>
      </c>
      <c r="L12" s="1">
        <v>6</v>
      </c>
      <c r="M12" s="1">
        <v>10</v>
      </c>
      <c r="N12" s="1">
        <v>4</v>
      </c>
      <c r="O12" s="1">
        <v>16</v>
      </c>
      <c r="P12" s="1" t="s">
        <v>30</v>
      </c>
      <c r="Q12" s="1" t="s">
        <v>176</v>
      </c>
      <c r="R12" s="1">
        <v>1</v>
      </c>
      <c r="S12" s="1">
        <v>6</v>
      </c>
      <c r="T12" s="1" t="str">
        <f t="shared" si="0"/>
        <v>事業用資産</v>
      </c>
      <c r="U12" s="1" t="str">
        <f>IF(S12="","",VLOOKUP(S12,行政目的!$A$2:$B$9,2,FALSE))</f>
        <v>消防</v>
      </c>
      <c r="V12" s="10">
        <v>140400</v>
      </c>
      <c r="W12" s="10">
        <v>84240</v>
      </c>
      <c r="X12" s="10">
        <v>14040</v>
      </c>
      <c r="Y12" s="10">
        <v>56160</v>
      </c>
    </row>
    <row r="13" spans="1:25">
      <c r="A13" s="1">
        <v>27</v>
      </c>
      <c r="B13" s="1">
        <v>14</v>
      </c>
      <c r="C13" s="1">
        <v>2</v>
      </c>
      <c r="D13" s="1" t="s">
        <v>132</v>
      </c>
      <c r="E13" s="1" t="s">
        <v>476</v>
      </c>
      <c r="F13" s="12">
        <v>17798667</v>
      </c>
      <c r="G13" s="12">
        <v>17798667</v>
      </c>
      <c r="H13" s="12">
        <v>3150363</v>
      </c>
      <c r="I13" s="12">
        <v>1050121</v>
      </c>
      <c r="J13" s="12">
        <v>14648304</v>
      </c>
      <c r="K13" s="4">
        <v>42674</v>
      </c>
      <c r="L13" s="1">
        <v>3</v>
      </c>
      <c r="M13" s="1">
        <v>17</v>
      </c>
      <c r="N13" s="1">
        <v>14</v>
      </c>
      <c r="O13" s="1">
        <v>16</v>
      </c>
      <c r="P13" s="1" t="s">
        <v>30</v>
      </c>
      <c r="Q13" s="1" t="s">
        <v>224</v>
      </c>
      <c r="R13" s="1">
        <v>1</v>
      </c>
      <c r="S13" s="1">
        <v>3</v>
      </c>
      <c r="T13" s="1" t="str">
        <f t="shared" si="0"/>
        <v>事業用資産</v>
      </c>
      <c r="U13" s="1" t="str">
        <f>IF(S13="","",VLOOKUP(S13,行政目的!$A$2:$B$9,2,FALSE))</f>
        <v>福祉</v>
      </c>
      <c r="V13" s="10">
        <v>17798667</v>
      </c>
      <c r="W13" s="10">
        <v>3150363</v>
      </c>
      <c r="X13" s="10">
        <v>1050121</v>
      </c>
      <c r="Y13" s="10">
        <v>14648304</v>
      </c>
    </row>
    <row r="14" spans="1:25">
      <c r="A14" s="1">
        <v>27</v>
      </c>
      <c r="B14" s="1">
        <v>15</v>
      </c>
      <c r="C14" s="1">
        <v>2</v>
      </c>
      <c r="D14" s="1" t="s">
        <v>132</v>
      </c>
      <c r="E14" s="1" t="s">
        <v>485</v>
      </c>
      <c r="F14" s="12">
        <v>8731694</v>
      </c>
      <c r="G14" s="12">
        <v>8731694</v>
      </c>
      <c r="H14" s="12">
        <v>1755069</v>
      </c>
      <c r="I14" s="12">
        <v>585023</v>
      </c>
      <c r="J14" s="12">
        <v>6976625</v>
      </c>
      <c r="K14" s="4">
        <v>42674</v>
      </c>
      <c r="L14" s="1">
        <v>3</v>
      </c>
      <c r="M14" s="1">
        <v>15</v>
      </c>
      <c r="N14" s="1">
        <v>12</v>
      </c>
      <c r="O14" s="1">
        <v>16</v>
      </c>
      <c r="P14" s="1" t="s">
        <v>30</v>
      </c>
      <c r="Q14" s="1" t="s">
        <v>224</v>
      </c>
      <c r="R14" s="1">
        <v>1</v>
      </c>
      <c r="S14" s="1">
        <v>3</v>
      </c>
      <c r="T14" s="1" t="str">
        <f t="shared" si="0"/>
        <v>事業用資産</v>
      </c>
      <c r="U14" s="1" t="str">
        <f>IF(S14="","",VLOOKUP(S14,行政目的!$A$2:$B$9,2,FALSE))</f>
        <v>福祉</v>
      </c>
      <c r="V14" s="10">
        <v>8731694</v>
      </c>
      <c r="W14" s="10">
        <v>1755069</v>
      </c>
      <c r="X14" s="10">
        <v>585023</v>
      </c>
      <c r="Y14" s="10">
        <v>6976625</v>
      </c>
    </row>
    <row r="15" spans="1:25">
      <c r="A15" s="1">
        <v>27</v>
      </c>
      <c r="B15" s="1">
        <v>16</v>
      </c>
      <c r="C15" s="1">
        <v>3</v>
      </c>
      <c r="D15" s="1" t="s">
        <v>132</v>
      </c>
      <c r="E15" s="1" t="s">
        <v>487</v>
      </c>
      <c r="F15" s="12">
        <v>5320110</v>
      </c>
      <c r="G15" s="12">
        <v>5320110</v>
      </c>
      <c r="H15" s="12">
        <v>319206</v>
      </c>
      <c r="I15" s="12">
        <v>106402</v>
      </c>
      <c r="J15" s="12">
        <v>5000904</v>
      </c>
      <c r="K15" s="4">
        <v>42674</v>
      </c>
      <c r="L15" s="1">
        <v>3</v>
      </c>
      <c r="M15" s="1">
        <v>50</v>
      </c>
      <c r="N15" s="1">
        <v>47</v>
      </c>
      <c r="O15" s="1">
        <v>16</v>
      </c>
      <c r="P15" s="1" t="s">
        <v>30</v>
      </c>
      <c r="Q15" s="1" t="s">
        <v>224</v>
      </c>
      <c r="R15" s="1">
        <v>1</v>
      </c>
      <c r="S15" s="1">
        <v>3</v>
      </c>
      <c r="T15" s="1" t="str">
        <f t="shared" si="0"/>
        <v>事業用資産</v>
      </c>
      <c r="U15" s="1" t="str">
        <f>IF(S15="","",VLOOKUP(S15,行政目的!$A$2:$B$9,2,FALSE))</f>
        <v>福祉</v>
      </c>
      <c r="V15" s="10">
        <v>5320110</v>
      </c>
      <c r="W15" s="10">
        <v>319206</v>
      </c>
      <c r="X15" s="10">
        <v>106402</v>
      </c>
      <c r="Y15" s="10">
        <v>5000904</v>
      </c>
    </row>
    <row r="16" spans="1:25">
      <c r="A16" s="1">
        <v>27</v>
      </c>
      <c r="B16" s="1">
        <v>17</v>
      </c>
      <c r="C16" s="1">
        <v>2</v>
      </c>
      <c r="D16" s="1" t="s">
        <v>132</v>
      </c>
      <c r="E16" s="1" t="s">
        <v>428</v>
      </c>
      <c r="F16" s="12">
        <v>10177846</v>
      </c>
      <c r="G16" s="12">
        <v>10177846</v>
      </c>
      <c r="H16" s="12">
        <v>3053352</v>
      </c>
      <c r="I16" s="12">
        <v>1017784</v>
      </c>
      <c r="J16" s="12">
        <v>7124494</v>
      </c>
      <c r="K16" s="4">
        <v>42674</v>
      </c>
      <c r="L16" s="1">
        <v>3</v>
      </c>
      <c r="M16" s="1">
        <v>10</v>
      </c>
      <c r="N16" s="1">
        <v>7</v>
      </c>
      <c r="O16" s="1">
        <v>16</v>
      </c>
      <c r="P16" s="1" t="s">
        <v>30</v>
      </c>
      <c r="Q16" s="1" t="s">
        <v>224</v>
      </c>
      <c r="R16" s="1">
        <v>1</v>
      </c>
      <c r="S16" s="1">
        <v>3</v>
      </c>
      <c r="T16" s="1" t="str">
        <f t="shared" si="0"/>
        <v>事業用資産</v>
      </c>
      <c r="U16" s="1" t="str">
        <f>IF(S16="","",VLOOKUP(S16,行政目的!$A$2:$B$9,2,FALSE))</f>
        <v>福祉</v>
      </c>
      <c r="V16" s="10">
        <v>10177846</v>
      </c>
      <c r="W16" s="10">
        <v>3053352</v>
      </c>
      <c r="X16" s="10">
        <v>1017784</v>
      </c>
      <c r="Y16" s="10">
        <v>7124494</v>
      </c>
    </row>
    <row r="17" spans="1:25">
      <c r="A17" s="1">
        <v>27</v>
      </c>
      <c r="B17" s="1">
        <v>18</v>
      </c>
      <c r="C17" s="1">
        <v>3</v>
      </c>
      <c r="D17" s="1" t="s">
        <v>132</v>
      </c>
      <c r="E17" s="1" t="s">
        <v>498</v>
      </c>
      <c r="F17" s="12">
        <v>573162</v>
      </c>
      <c r="G17" s="12">
        <v>573162</v>
      </c>
      <c r="H17" s="12">
        <v>34389</v>
      </c>
      <c r="I17" s="12">
        <v>11463</v>
      </c>
      <c r="J17" s="12">
        <v>538773</v>
      </c>
      <c r="K17" s="4">
        <v>42674</v>
      </c>
      <c r="L17" s="1">
        <v>3</v>
      </c>
      <c r="M17" s="1">
        <v>50</v>
      </c>
      <c r="N17" s="1">
        <v>47</v>
      </c>
      <c r="O17" s="1">
        <v>16</v>
      </c>
      <c r="P17" s="1" t="s">
        <v>30</v>
      </c>
      <c r="Q17" s="1" t="s">
        <v>224</v>
      </c>
      <c r="R17" s="1">
        <v>1</v>
      </c>
      <c r="S17" s="1">
        <v>3</v>
      </c>
      <c r="T17" s="1" t="str">
        <f t="shared" si="0"/>
        <v>事業用資産</v>
      </c>
      <c r="U17" s="1" t="str">
        <f>IF(S17="","",VLOOKUP(S17,行政目的!$A$2:$B$9,2,FALSE))</f>
        <v>福祉</v>
      </c>
      <c r="V17" s="10">
        <v>573162</v>
      </c>
      <c r="W17" s="10">
        <v>34389</v>
      </c>
      <c r="X17" s="10">
        <v>11463</v>
      </c>
      <c r="Y17" s="10">
        <v>538773</v>
      </c>
    </row>
    <row r="18" spans="1:25">
      <c r="A18" s="1">
        <v>27</v>
      </c>
      <c r="B18" s="1">
        <v>19</v>
      </c>
      <c r="C18" s="1">
        <v>2</v>
      </c>
      <c r="D18" s="1" t="s">
        <v>132</v>
      </c>
      <c r="E18" s="1" t="s">
        <v>428</v>
      </c>
      <c r="F18" s="12">
        <v>72694369</v>
      </c>
      <c r="G18" s="12">
        <v>72694369</v>
      </c>
      <c r="H18" s="12">
        <v>14538872</v>
      </c>
      <c r="I18" s="12">
        <v>7269436</v>
      </c>
      <c r="J18" s="12">
        <v>58155497</v>
      </c>
      <c r="K18" s="4">
        <v>43000</v>
      </c>
      <c r="L18" s="1">
        <v>2</v>
      </c>
      <c r="M18" s="1">
        <v>10</v>
      </c>
      <c r="N18" s="1">
        <v>8</v>
      </c>
      <c r="O18" s="1">
        <v>16</v>
      </c>
      <c r="P18" s="1" t="s">
        <v>30</v>
      </c>
      <c r="Q18" s="1" t="s">
        <v>224</v>
      </c>
      <c r="R18" s="1">
        <v>1</v>
      </c>
      <c r="S18" s="1">
        <v>4</v>
      </c>
      <c r="T18" s="1" t="str">
        <f t="shared" si="0"/>
        <v>事業用資産</v>
      </c>
      <c r="U18" s="1" t="str">
        <f>IF(S18="","",VLOOKUP(S18,行政目的!$A$2:$B$9,2,FALSE))</f>
        <v>環境衛生</v>
      </c>
      <c r="V18" s="10">
        <v>72694369</v>
      </c>
      <c r="W18" s="10">
        <v>14538872</v>
      </c>
      <c r="X18" s="10">
        <v>7269436</v>
      </c>
      <c r="Y18" s="10">
        <v>58155497</v>
      </c>
    </row>
    <row r="19" spans="1:25">
      <c r="A19" s="1">
        <v>27</v>
      </c>
      <c r="B19" s="1">
        <v>20</v>
      </c>
      <c r="C19" s="1">
        <v>2</v>
      </c>
      <c r="D19" s="1" t="s">
        <v>132</v>
      </c>
      <c r="E19" s="1" t="s">
        <v>485</v>
      </c>
      <c r="F19" s="12">
        <v>47685098</v>
      </c>
      <c r="G19" s="12">
        <v>47685098</v>
      </c>
      <c r="H19" s="12">
        <v>6389802</v>
      </c>
      <c r="I19" s="12">
        <v>3194901</v>
      </c>
      <c r="J19" s="12">
        <v>41295296</v>
      </c>
      <c r="K19" s="4">
        <v>43000</v>
      </c>
      <c r="L19" s="1">
        <v>2</v>
      </c>
      <c r="M19" s="1">
        <v>15</v>
      </c>
      <c r="N19" s="1">
        <v>13</v>
      </c>
      <c r="O19" s="1">
        <v>16</v>
      </c>
      <c r="P19" s="1" t="s">
        <v>30</v>
      </c>
      <c r="Q19" s="1" t="s">
        <v>224</v>
      </c>
      <c r="R19" s="1">
        <v>1</v>
      </c>
      <c r="S19" s="1">
        <v>4</v>
      </c>
      <c r="T19" s="1" t="str">
        <f t="shared" si="0"/>
        <v>事業用資産</v>
      </c>
      <c r="U19" s="1" t="str">
        <f>IF(S19="","",VLOOKUP(S19,行政目的!$A$2:$B$9,2,FALSE))</f>
        <v>環境衛生</v>
      </c>
      <c r="V19" s="10">
        <v>47685098</v>
      </c>
      <c r="W19" s="10">
        <v>6389802</v>
      </c>
      <c r="X19" s="10">
        <v>3194901</v>
      </c>
      <c r="Y19" s="10">
        <v>41295296</v>
      </c>
    </row>
    <row r="20" spans="1:25">
      <c r="A20" s="1">
        <v>27</v>
      </c>
      <c r="B20" s="1">
        <v>21</v>
      </c>
      <c r="C20" s="1">
        <v>2</v>
      </c>
      <c r="D20" s="1" t="s">
        <v>132</v>
      </c>
      <c r="E20" s="1" t="s">
        <v>487</v>
      </c>
      <c r="F20" s="12">
        <v>37608200</v>
      </c>
      <c r="G20" s="12">
        <v>37608200</v>
      </c>
      <c r="H20" s="12">
        <v>7521640</v>
      </c>
      <c r="I20" s="12">
        <v>3760820</v>
      </c>
      <c r="J20" s="12">
        <v>30086560</v>
      </c>
      <c r="K20" s="4">
        <v>43000</v>
      </c>
      <c r="L20" s="1">
        <v>2</v>
      </c>
      <c r="M20" s="1">
        <v>10</v>
      </c>
      <c r="N20" s="1">
        <v>8</v>
      </c>
      <c r="O20" s="1">
        <v>16</v>
      </c>
      <c r="P20" s="1" t="s">
        <v>30</v>
      </c>
      <c r="Q20" s="1" t="s">
        <v>224</v>
      </c>
      <c r="R20" s="1">
        <v>1</v>
      </c>
      <c r="S20" s="1">
        <v>4</v>
      </c>
      <c r="T20" s="1" t="str">
        <f t="shared" si="0"/>
        <v>事業用資産</v>
      </c>
      <c r="U20" s="1" t="str">
        <f>IF(S20="","",VLOOKUP(S20,行政目的!$A$2:$B$9,2,FALSE))</f>
        <v>環境衛生</v>
      </c>
      <c r="V20" s="10">
        <v>37608200</v>
      </c>
      <c r="W20" s="10">
        <v>7521640</v>
      </c>
      <c r="X20" s="10">
        <v>3760820</v>
      </c>
      <c r="Y20" s="10">
        <v>30086560</v>
      </c>
    </row>
    <row r="21" spans="1:25">
      <c r="A21" s="1">
        <v>27</v>
      </c>
      <c r="B21" s="1">
        <v>22</v>
      </c>
      <c r="C21" s="1">
        <v>2</v>
      </c>
      <c r="D21" s="1" t="s">
        <v>132</v>
      </c>
      <c r="E21" s="1" t="s">
        <v>489</v>
      </c>
      <c r="F21" s="12">
        <v>30909005</v>
      </c>
      <c r="G21" s="12">
        <v>30909005</v>
      </c>
      <c r="H21" s="12">
        <v>3090900</v>
      </c>
      <c r="I21" s="12">
        <v>1545450</v>
      </c>
      <c r="J21" s="12">
        <v>27818105</v>
      </c>
      <c r="K21" s="4">
        <v>43000</v>
      </c>
      <c r="L21" s="1">
        <v>2</v>
      </c>
      <c r="M21" s="1">
        <v>20</v>
      </c>
      <c r="N21" s="1">
        <v>18</v>
      </c>
      <c r="O21" s="1">
        <v>16</v>
      </c>
      <c r="P21" s="1" t="s">
        <v>30</v>
      </c>
      <c r="Q21" s="1" t="s">
        <v>224</v>
      </c>
      <c r="R21" s="1">
        <v>1</v>
      </c>
      <c r="S21" s="1">
        <v>4</v>
      </c>
      <c r="T21" s="1" t="str">
        <f t="shared" si="0"/>
        <v>事業用資産</v>
      </c>
      <c r="U21" s="1" t="str">
        <f>IF(S21="","",VLOOKUP(S21,行政目的!$A$2:$B$9,2,FALSE))</f>
        <v>環境衛生</v>
      </c>
      <c r="V21" s="10">
        <v>30909005</v>
      </c>
      <c r="W21" s="10">
        <v>3090900</v>
      </c>
      <c r="X21" s="10">
        <v>1545450</v>
      </c>
      <c r="Y21" s="10">
        <v>27818105</v>
      </c>
    </row>
    <row r="22" spans="1:25">
      <c r="A22" s="1">
        <v>27</v>
      </c>
      <c r="B22" s="1">
        <v>23</v>
      </c>
      <c r="C22" s="1">
        <v>2</v>
      </c>
      <c r="D22" s="1" t="s">
        <v>132</v>
      </c>
      <c r="E22" s="1" t="s">
        <v>375</v>
      </c>
      <c r="F22" s="12">
        <v>13816513</v>
      </c>
      <c r="G22" s="12">
        <v>13816513</v>
      </c>
      <c r="H22" s="12">
        <v>939522</v>
      </c>
      <c r="I22" s="12">
        <v>469761</v>
      </c>
      <c r="J22" s="12">
        <v>12876991</v>
      </c>
      <c r="K22" s="4">
        <v>43000</v>
      </c>
      <c r="L22" s="1">
        <v>2</v>
      </c>
      <c r="M22" s="1">
        <v>30</v>
      </c>
      <c r="N22" s="1">
        <v>28</v>
      </c>
      <c r="O22" s="1">
        <v>16</v>
      </c>
      <c r="P22" s="1" t="s">
        <v>30</v>
      </c>
      <c r="Q22" s="1" t="s">
        <v>224</v>
      </c>
      <c r="R22" s="1">
        <v>1</v>
      </c>
      <c r="S22" s="1">
        <v>4</v>
      </c>
      <c r="T22" s="1" t="str">
        <f t="shared" si="0"/>
        <v>事業用資産</v>
      </c>
      <c r="U22" s="1" t="str">
        <f>IF(S22="","",VLOOKUP(S22,行政目的!$A$2:$B$9,2,FALSE))</f>
        <v>環境衛生</v>
      </c>
      <c r="V22" s="10">
        <v>13816513</v>
      </c>
      <c r="W22" s="10">
        <v>939522</v>
      </c>
      <c r="X22" s="10">
        <v>469761</v>
      </c>
      <c r="Y22" s="10">
        <v>12876991</v>
      </c>
    </row>
    <row r="23" spans="1:25">
      <c r="A23" s="1">
        <v>27</v>
      </c>
      <c r="B23" s="1">
        <v>24</v>
      </c>
      <c r="C23" s="1">
        <v>2</v>
      </c>
      <c r="D23" s="1" t="s">
        <v>132</v>
      </c>
      <c r="E23" s="1" t="s">
        <v>486</v>
      </c>
      <c r="F23" s="12">
        <v>2902493</v>
      </c>
      <c r="G23" s="12">
        <v>2902493</v>
      </c>
      <c r="H23" s="12">
        <v>388934</v>
      </c>
      <c r="I23" s="12">
        <v>194467</v>
      </c>
      <c r="J23" s="12">
        <v>2513559</v>
      </c>
      <c r="K23" s="4">
        <v>43000</v>
      </c>
      <c r="L23" s="1">
        <v>2</v>
      </c>
      <c r="M23" s="1">
        <v>15</v>
      </c>
      <c r="N23" s="1">
        <v>13</v>
      </c>
      <c r="O23" s="1">
        <v>16</v>
      </c>
      <c r="P23" s="1" t="s">
        <v>30</v>
      </c>
      <c r="Q23" s="1" t="s">
        <v>224</v>
      </c>
      <c r="R23" s="1">
        <v>1</v>
      </c>
      <c r="S23" s="1">
        <v>4</v>
      </c>
      <c r="T23" s="1" t="str">
        <f t="shared" si="0"/>
        <v>事業用資産</v>
      </c>
      <c r="U23" s="1" t="str">
        <f>IF(S23="","",VLOOKUP(S23,行政目的!$A$2:$B$9,2,FALSE))</f>
        <v>環境衛生</v>
      </c>
      <c r="V23" s="10">
        <v>2902493</v>
      </c>
      <c r="W23" s="10">
        <v>388934</v>
      </c>
      <c r="X23" s="10">
        <v>194467</v>
      </c>
      <c r="Y23" s="10">
        <v>2513559</v>
      </c>
    </row>
    <row r="24" spans="1:25">
      <c r="A24" s="1">
        <v>27</v>
      </c>
      <c r="B24" s="1">
        <v>25</v>
      </c>
      <c r="C24" s="1">
        <v>2</v>
      </c>
      <c r="D24" s="1" t="s">
        <v>132</v>
      </c>
      <c r="E24" s="1" t="s">
        <v>490</v>
      </c>
      <c r="F24" s="12">
        <v>48958994</v>
      </c>
      <c r="G24" s="12">
        <v>48958994</v>
      </c>
      <c r="H24" s="12">
        <v>4895898</v>
      </c>
      <c r="I24" s="12">
        <v>2447949</v>
      </c>
      <c r="J24" s="12">
        <v>44063096</v>
      </c>
      <c r="K24" s="4">
        <v>43000</v>
      </c>
      <c r="L24" s="1">
        <v>2</v>
      </c>
      <c r="M24" s="1">
        <v>20</v>
      </c>
      <c r="N24" s="1">
        <v>18</v>
      </c>
      <c r="O24" s="1">
        <v>16</v>
      </c>
      <c r="P24" s="1" t="s">
        <v>30</v>
      </c>
      <c r="Q24" s="1" t="s">
        <v>224</v>
      </c>
      <c r="R24" s="1">
        <v>1</v>
      </c>
      <c r="S24" s="1">
        <v>4</v>
      </c>
      <c r="T24" s="1" t="str">
        <f t="shared" si="0"/>
        <v>事業用資産</v>
      </c>
      <c r="U24" s="1" t="str">
        <f>IF(S24="","",VLOOKUP(S24,行政目的!$A$2:$B$9,2,FALSE))</f>
        <v>環境衛生</v>
      </c>
      <c r="V24" s="10">
        <v>48958994</v>
      </c>
      <c r="W24" s="10">
        <v>4895898</v>
      </c>
      <c r="X24" s="10">
        <v>2447949</v>
      </c>
      <c r="Y24" s="10">
        <v>44063096</v>
      </c>
    </row>
    <row r="25" spans="1:25">
      <c r="A25" s="1">
        <v>27</v>
      </c>
      <c r="B25" s="1">
        <v>26</v>
      </c>
      <c r="C25" s="1">
        <v>2</v>
      </c>
      <c r="D25" s="1" t="s">
        <v>132</v>
      </c>
      <c r="E25" s="1" t="s">
        <v>83</v>
      </c>
      <c r="F25" s="12">
        <v>14615054</v>
      </c>
      <c r="G25" s="12">
        <v>14615054</v>
      </c>
      <c r="H25" s="12">
        <v>1461504</v>
      </c>
      <c r="I25" s="12">
        <v>730752</v>
      </c>
      <c r="J25" s="12">
        <v>13153550</v>
      </c>
      <c r="K25" s="4">
        <v>43000</v>
      </c>
      <c r="L25" s="1">
        <v>2</v>
      </c>
      <c r="M25" s="1">
        <v>20</v>
      </c>
      <c r="N25" s="1">
        <v>18</v>
      </c>
      <c r="O25" s="1">
        <v>16</v>
      </c>
      <c r="P25" s="1" t="s">
        <v>30</v>
      </c>
      <c r="Q25" s="1" t="s">
        <v>224</v>
      </c>
      <c r="R25" s="1">
        <v>1</v>
      </c>
      <c r="S25" s="1">
        <v>4</v>
      </c>
      <c r="T25" s="1" t="str">
        <f t="shared" si="0"/>
        <v>事業用資産</v>
      </c>
      <c r="U25" s="1" t="str">
        <f>IF(S25="","",VLOOKUP(S25,行政目的!$A$2:$B$9,2,FALSE))</f>
        <v>環境衛生</v>
      </c>
      <c r="V25" s="10">
        <v>14615054</v>
      </c>
      <c r="W25" s="10">
        <v>1461504</v>
      </c>
      <c r="X25" s="10">
        <v>730752</v>
      </c>
      <c r="Y25" s="10">
        <v>13153550</v>
      </c>
    </row>
    <row r="26" spans="1:25">
      <c r="A26" s="1">
        <v>27</v>
      </c>
      <c r="B26" s="1">
        <v>27</v>
      </c>
      <c r="C26" s="1">
        <v>2</v>
      </c>
      <c r="D26" s="1" t="s">
        <v>132</v>
      </c>
      <c r="E26" s="1" t="s">
        <v>60</v>
      </c>
      <c r="F26" s="12">
        <v>53912000</v>
      </c>
      <c r="G26" s="12">
        <v>53912000</v>
      </c>
      <c r="H26" s="12">
        <v>10782400</v>
      </c>
      <c r="I26" s="12">
        <v>5391200</v>
      </c>
      <c r="J26" s="12">
        <v>43129600</v>
      </c>
      <c r="K26" s="4">
        <v>43000</v>
      </c>
      <c r="L26" s="1">
        <v>2</v>
      </c>
      <c r="M26" s="1">
        <v>10</v>
      </c>
      <c r="N26" s="1">
        <v>8</v>
      </c>
      <c r="O26" s="1">
        <v>16</v>
      </c>
      <c r="P26" s="1" t="s">
        <v>30</v>
      </c>
      <c r="Q26" s="1" t="s">
        <v>224</v>
      </c>
      <c r="R26" s="1">
        <v>1</v>
      </c>
      <c r="S26" s="1">
        <v>4</v>
      </c>
      <c r="T26" s="1" t="str">
        <f t="shared" si="0"/>
        <v>事業用資産</v>
      </c>
      <c r="U26" s="1" t="str">
        <f>IF(S26="","",VLOOKUP(S26,行政目的!$A$2:$B$9,2,FALSE))</f>
        <v>環境衛生</v>
      </c>
      <c r="V26" s="10">
        <v>53912000</v>
      </c>
      <c r="W26" s="10">
        <v>10782400</v>
      </c>
      <c r="X26" s="10">
        <v>5391200</v>
      </c>
      <c r="Y26" s="10">
        <v>43129600</v>
      </c>
    </row>
    <row r="27" spans="1:25">
      <c r="A27" s="1">
        <v>27</v>
      </c>
      <c r="B27" s="1">
        <v>28</v>
      </c>
      <c r="C27" s="1">
        <v>2</v>
      </c>
      <c r="D27" s="1" t="s">
        <v>132</v>
      </c>
      <c r="E27" s="1" t="s">
        <v>491</v>
      </c>
      <c r="F27" s="12">
        <v>12978000</v>
      </c>
      <c r="G27" s="12">
        <v>12978000</v>
      </c>
      <c r="H27" s="12">
        <v>1739052</v>
      </c>
      <c r="I27" s="12">
        <v>869526</v>
      </c>
      <c r="J27" s="12">
        <v>11238948</v>
      </c>
      <c r="K27" s="4">
        <v>43000</v>
      </c>
      <c r="L27" s="1">
        <v>2</v>
      </c>
      <c r="M27" s="1">
        <v>15</v>
      </c>
      <c r="N27" s="1">
        <v>13</v>
      </c>
      <c r="O27" s="1">
        <v>16</v>
      </c>
      <c r="P27" s="1" t="s">
        <v>30</v>
      </c>
      <c r="Q27" s="1" t="s">
        <v>224</v>
      </c>
      <c r="R27" s="1">
        <v>1</v>
      </c>
      <c r="S27" s="1">
        <v>4</v>
      </c>
      <c r="T27" s="1" t="str">
        <f t="shared" si="0"/>
        <v>事業用資産</v>
      </c>
      <c r="U27" s="1" t="str">
        <f>IF(S27="","",VLOOKUP(S27,行政目的!$A$2:$B$9,2,FALSE))</f>
        <v>環境衛生</v>
      </c>
      <c r="V27" s="10">
        <v>12978000</v>
      </c>
      <c r="W27" s="10">
        <v>1739052</v>
      </c>
      <c r="X27" s="10">
        <v>869526</v>
      </c>
      <c r="Y27" s="10">
        <v>11238948</v>
      </c>
    </row>
    <row r="28" spans="1:25">
      <c r="A28" s="1">
        <v>27</v>
      </c>
      <c r="B28" s="1">
        <v>29</v>
      </c>
      <c r="C28" s="1">
        <v>1</v>
      </c>
      <c r="D28" s="1" t="s">
        <v>132</v>
      </c>
      <c r="E28" s="1" t="s">
        <v>165</v>
      </c>
      <c r="F28" s="12">
        <v>736823</v>
      </c>
      <c r="G28" s="12">
        <v>736823</v>
      </c>
      <c r="H28" s="12">
        <v>450900</v>
      </c>
      <c r="I28" s="12">
        <v>12525</v>
      </c>
      <c r="J28" s="12">
        <v>285923</v>
      </c>
      <c r="K28" s="4">
        <v>30552</v>
      </c>
      <c r="L28" s="1">
        <v>36</v>
      </c>
      <c r="M28" s="1">
        <v>60</v>
      </c>
      <c r="N28" s="1">
        <v>24</v>
      </c>
      <c r="O28" s="1">
        <v>16</v>
      </c>
      <c r="P28" s="1" t="s">
        <v>30</v>
      </c>
      <c r="Q28" s="1" t="s">
        <v>224</v>
      </c>
      <c r="R28" s="1">
        <v>1</v>
      </c>
      <c r="S28" s="1">
        <v>4</v>
      </c>
      <c r="T28" s="1" t="str">
        <f t="shared" si="0"/>
        <v>事業用資産</v>
      </c>
      <c r="U28" s="1" t="str">
        <f>IF(S28="","",VLOOKUP(S28,行政目的!$A$2:$B$9,2,FALSE))</f>
        <v>環境衛生</v>
      </c>
      <c r="V28" s="10">
        <v>736823</v>
      </c>
      <c r="W28" s="10">
        <v>450900</v>
      </c>
      <c r="X28" s="10">
        <v>12525</v>
      </c>
      <c r="Y28" s="10">
        <v>285923</v>
      </c>
    </row>
    <row r="29" spans="1:25">
      <c r="A29" s="1">
        <v>27</v>
      </c>
      <c r="B29" s="1">
        <v>30</v>
      </c>
      <c r="C29" s="1">
        <v>1</v>
      </c>
      <c r="D29" s="1" t="s">
        <v>132</v>
      </c>
      <c r="E29" s="1" t="s">
        <v>48</v>
      </c>
      <c r="F29" s="12">
        <v>1853701</v>
      </c>
      <c r="G29" s="12">
        <v>1853701</v>
      </c>
      <c r="H29" s="12">
        <v>1334664</v>
      </c>
      <c r="I29" s="12">
        <v>37074</v>
      </c>
      <c r="J29" s="12">
        <v>519037</v>
      </c>
      <c r="K29" s="4">
        <v>30552</v>
      </c>
      <c r="L29" s="1">
        <v>36</v>
      </c>
      <c r="M29" s="1">
        <v>50</v>
      </c>
      <c r="N29" s="1">
        <v>14</v>
      </c>
      <c r="O29" s="1">
        <v>16</v>
      </c>
      <c r="P29" s="1" t="s">
        <v>30</v>
      </c>
      <c r="Q29" s="1" t="s">
        <v>224</v>
      </c>
      <c r="R29" s="1">
        <v>1</v>
      </c>
      <c r="S29" s="1">
        <v>4</v>
      </c>
      <c r="T29" s="1" t="str">
        <f t="shared" si="0"/>
        <v>事業用資産</v>
      </c>
      <c r="U29" s="1" t="str">
        <f>IF(S29="","",VLOOKUP(S29,行政目的!$A$2:$B$9,2,FALSE))</f>
        <v>環境衛生</v>
      </c>
      <c r="V29" s="10">
        <v>1853701</v>
      </c>
      <c r="W29" s="10">
        <v>1334664</v>
      </c>
      <c r="X29" s="10">
        <v>37074</v>
      </c>
      <c r="Y29" s="10">
        <v>519037</v>
      </c>
    </row>
    <row r="30" spans="1:25">
      <c r="A30" s="1">
        <v>27</v>
      </c>
      <c r="B30" s="1">
        <v>31</v>
      </c>
      <c r="C30" s="1">
        <v>1</v>
      </c>
      <c r="D30" s="1" t="s">
        <v>132</v>
      </c>
      <c r="E30" s="1" t="s">
        <v>209</v>
      </c>
      <c r="F30" s="12">
        <v>3341266</v>
      </c>
      <c r="G30" s="12">
        <v>3341266</v>
      </c>
      <c r="H30" s="12">
        <v>3341265</v>
      </c>
      <c r="I30" s="12">
        <v>0</v>
      </c>
      <c r="J30" s="12">
        <v>1</v>
      </c>
      <c r="K30" s="4">
        <v>30552</v>
      </c>
      <c r="L30" s="1">
        <v>36</v>
      </c>
      <c r="M30" s="1">
        <v>10</v>
      </c>
      <c r="N30" s="1">
        <v>0</v>
      </c>
      <c r="O30" s="1">
        <v>16</v>
      </c>
      <c r="P30" s="1" t="s">
        <v>30</v>
      </c>
      <c r="Q30" s="1" t="s">
        <v>224</v>
      </c>
      <c r="R30" s="1">
        <v>1</v>
      </c>
      <c r="S30" s="1">
        <v>4</v>
      </c>
      <c r="T30" s="1" t="str">
        <f t="shared" si="0"/>
        <v>事業用資産</v>
      </c>
      <c r="U30" s="1" t="str">
        <f>IF(S30="","",VLOOKUP(S30,行政目的!$A$2:$B$9,2,FALSE))</f>
        <v>環境衛生</v>
      </c>
      <c r="V30" s="10">
        <v>3341266</v>
      </c>
      <c r="W30" s="10">
        <v>3341265</v>
      </c>
      <c r="X30" s="10">
        <v>0</v>
      </c>
      <c r="Y30" s="10">
        <v>1</v>
      </c>
    </row>
    <row r="31" spans="1:25">
      <c r="A31" s="1">
        <v>27</v>
      </c>
      <c r="B31" s="1">
        <v>32</v>
      </c>
      <c r="C31" s="1">
        <v>1</v>
      </c>
      <c r="D31" s="1" t="s">
        <v>132</v>
      </c>
      <c r="E31" s="1" t="s">
        <v>340</v>
      </c>
      <c r="F31" s="12">
        <v>3449055</v>
      </c>
      <c r="G31" s="12">
        <v>3449055</v>
      </c>
      <c r="H31" s="12">
        <v>3449054</v>
      </c>
      <c r="I31" s="12">
        <v>0</v>
      </c>
      <c r="J31" s="12">
        <v>1</v>
      </c>
      <c r="K31" s="4">
        <v>30552</v>
      </c>
      <c r="L31" s="1">
        <v>36</v>
      </c>
      <c r="M31" s="1">
        <v>20</v>
      </c>
      <c r="N31" s="1">
        <v>0</v>
      </c>
      <c r="O31" s="1">
        <v>16</v>
      </c>
      <c r="P31" s="1" t="s">
        <v>30</v>
      </c>
      <c r="Q31" s="1" t="s">
        <v>224</v>
      </c>
      <c r="R31" s="1">
        <v>1</v>
      </c>
      <c r="S31" s="1">
        <v>4</v>
      </c>
      <c r="T31" s="1" t="str">
        <f t="shared" si="0"/>
        <v>事業用資産</v>
      </c>
      <c r="U31" s="1" t="str">
        <f>IF(S31="","",VLOOKUP(S31,行政目的!$A$2:$B$9,2,FALSE))</f>
        <v>環境衛生</v>
      </c>
      <c r="V31" s="10">
        <v>3449055</v>
      </c>
      <c r="W31" s="10">
        <v>3449054</v>
      </c>
      <c r="X31" s="10">
        <v>0</v>
      </c>
      <c r="Y31" s="10">
        <v>1</v>
      </c>
    </row>
    <row r="32" spans="1:25">
      <c r="A32" s="1">
        <v>27</v>
      </c>
      <c r="B32" s="1">
        <v>33</v>
      </c>
      <c r="C32" s="1">
        <v>2</v>
      </c>
      <c r="D32" s="1" t="s">
        <v>132</v>
      </c>
      <c r="E32" s="1" t="s">
        <v>470</v>
      </c>
      <c r="F32" s="12">
        <v>3558543</v>
      </c>
      <c r="G32" s="12">
        <v>3558543</v>
      </c>
      <c r="H32" s="12">
        <v>498190</v>
      </c>
      <c r="I32" s="12">
        <v>71170</v>
      </c>
      <c r="J32" s="12">
        <v>3060353</v>
      </c>
      <c r="K32" s="4">
        <v>41141</v>
      </c>
      <c r="L32" s="1">
        <v>7</v>
      </c>
      <c r="M32" s="1">
        <v>50</v>
      </c>
      <c r="N32" s="1">
        <v>43</v>
      </c>
      <c r="O32" s="1">
        <v>16</v>
      </c>
      <c r="P32" s="1" t="s">
        <v>30</v>
      </c>
      <c r="Q32" s="1" t="s">
        <v>224</v>
      </c>
      <c r="R32" s="1">
        <v>1</v>
      </c>
      <c r="S32" s="1">
        <v>3</v>
      </c>
      <c r="T32" s="1" t="str">
        <f t="shared" si="0"/>
        <v>事業用資産</v>
      </c>
      <c r="U32" s="1" t="str">
        <f>IF(S32="","",VLOOKUP(S32,行政目的!$A$2:$B$9,2,FALSE))</f>
        <v>福祉</v>
      </c>
      <c r="V32" s="10">
        <v>3558543</v>
      </c>
      <c r="W32" s="10">
        <v>498190</v>
      </c>
      <c r="X32" s="10">
        <v>71170</v>
      </c>
      <c r="Y32" s="10">
        <v>3060353</v>
      </c>
    </row>
    <row r="33" spans="1:25">
      <c r="A33" s="1">
        <v>27</v>
      </c>
      <c r="B33" s="1">
        <v>38</v>
      </c>
      <c r="C33" s="1">
        <v>2</v>
      </c>
      <c r="D33" s="1" t="s">
        <v>132</v>
      </c>
      <c r="E33" s="1" t="s">
        <v>186</v>
      </c>
      <c r="F33" s="12">
        <v>1847609</v>
      </c>
      <c r="G33" s="12">
        <v>1847609</v>
      </c>
      <c r="H33" s="12">
        <v>258664</v>
      </c>
      <c r="I33" s="12">
        <v>36952</v>
      </c>
      <c r="J33" s="12">
        <v>1588945</v>
      </c>
      <c r="K33" s="4">
        <v>41141</v>
      </c>
      <c r="L33" s="1">
        <v>7</v>
      </c>
      <c r="M33" s="1">
        <v>50</v>
      </c>
      <c r="N33" s="1">
        <v>43</v>
      </c>
      <c r="O33" s="1">
        <v>16</v>
      </c>
      <c r="P33" s="1" t="s">
        <v>30</v>
      </c>
      <c r="Q33" s="1" t="s">
        <v>224</v>
      </c>
      <c r="R33" s="1">
        <v>1</v>
      </c>
      <c r="S33" s="1">
        <v>3</v>
      </c>
      <c r="T33" s="1" t="str">
        <f t="shared" si="0"/>
        <v>事業用資産</v>
      </c>
      <c r="U33" s="1" t="str">
        <f>IF(S33="","",VLOOKUP(S33,行政目的!$A$2:$B$9,2,FALSE))</f>
        <v>福祉</v>
      </c>
      <c r="V33" s="10">
        <v>1847609</v>
      </c>
      <c r="W33" s="10">
        <v>258664</v>
      </c>
      <c r="X33" s="10">
        <v>36952</v>
      </c>
      <c r="Y33" s="10">
        <v>1588945</v>
      </c>
    </row>
    <row r="34" spans="1:25">
      <c r="A34" s="1">
        <v>27</v>
      </c>
      <c r="B34" s="1">
        <v>39</v>
      </c>
      <c r="C34" s="1">
        <v>2</v>
      </c>
      <c r="D34" s="1" t="s">
        <v>132</v>
      </c>
      <c r="E34" s="1" t="s">
        <v>248</v>
      </c>
      <c r="F34" s="12">
        <v>11363075</v>
      </c>
      <c r="G34" s="12">
        <v>11363075</v>
      </c>
      <c r="H34" s="12">
        <v>9942688</v>
      </c>
      <c r="I34" s="12">
        <v>1420384</v>
      </c>
      <c r="J34" s="12">
        <v>1420387</v>
      </c>
      <c r="K34" s="4">
        <v>41141</v>
      </c>
      <c r="L34" s="1">
        <v>7</v>
      </c>
      <c r="M34" s="1">
        <v>8</v>
      </c>
      <c r="N34" s="1">
        <v>1</v>
      </c>
      <c r="O34" s="1">
        <v>16</v>
      </c>
      <c r="P34" s="1" t="s">
        <v>30</v>
      </c>
      <c r="Q34" s="1" t="s">
        <v>224</v>
      </c>
      <c r="R34" s="1">
        <v>1</v>
      </c>
      <c r="S34" s="1">
        <v>3</v>
      </c>
      <c r="T34" s="1" t="str">
        <f t="shared" si="0"/>
        <v>事業用資産</v>
      </c>
      <c r="U34" s="1" t="str">
        <f>IF(S34="","",VLOOKUP(S34,行政目的!$A$2:$B$9,2,FALSE))</f>
        <v>福祉</v>
      </c>
      <c r="V34" s="10">
        <v>11363075</v>
      </c>
      <c r="W34" s="10">
        <v>9942688</v>
      </c>
      <c r="X34" s="10">
        <v>1420384</v>
      </c>
      <c r="Y34" s="10">
        <v>1420387</v>
      </c>
    </row>
    <row r="35" spans="1:25">
      <c r="A35" s="1">
        <v>27</v>
      </c>
      <c r="B35" s="1">
        <v>40</v>
      </c>
      <c r="C35" s="1">
        <v>2</v>
      </c>
      <c r="D35" s="1" t="s">
        <v>132</v>
      </c>
      <c r="E35" s="1" t="s">
        <v>221</v>
      </c>
      <c r="F35" s="12">
        <v>3345507</v>
      </c>
      <c r="G35" s="12">
        <v>3345507</v>
      </c>
      <c r="H35" s="12">
        <v>468370</v>
      </c>
      <c r="I35" s="12">
        <v>66910</v>
      </c>
      <c r="J35" s="12">
        <v>2877137</v>
      </c>
      <c r="K35" s="4">
        <v>41141</v>
      </c>
      <c r="L35" s="1">
        <v>7</v>
      </c>
      <c r="M35" s="1">
        <v>50</v>
      </c>
      <c r="N35" s="1">
        <v>43</v>
      </c>
      <c r="O35" s="1">
        <v>16</v>
      </c>
      <c r="P35" s="1" t="s">
        <v>30</v>
      </c>
      <c r="Q35" s="1" t="s">
        <v>224</v>
      </c>
      <c r="R35" s="1">
        <v>1</v>
      </c>
      <c r="S35" s="1">
        <v>3</v>
      </c>
      <c r="T35" s="1" t="str">
        <f t="shared" si="0"/>
        <v>事業用資産</v>
      </c>
      <c r="U35" s="1" t="str">
        <f>IF(S35="","",VLOOKUP(S35,行政目的!$A$2:$B$9,2,FALSE))</f>
        <v>福祉</v>
      </c>
      <c r="V35" s="10">
        <v>3345507</v>
      </c>
      <c r="W35" s="10">
        <v>468370</v>
      </c>
      <c r="X35" s="10">
        <v>66910</v>
      </c>
      <c r="Y35" s="10">
        <v>2877137</v>
      </c>
    </row>
    <row r="36" spans="1:25">
      <c r="A36" s="1">
        <v>27</v>
      </c>
      <c r="B36" s="1">
        <v>41</v>
      </c>
      <c r="C36" s="1">
        <v>2</v>
      </c>
      <c r="D36" s="1" t="s">
        <v>132</v>
      </c>
      <c r="E36" s="1" t="s">
        <v>209</v>
      </c>
      <c r="F36" s="12">
        <v>4842683</v>
      </c>
      <c r="G36" s="12">
        <v>4842683</v>
      </c>
      <c r="H36" s="12">
        <v>3389876</v>
      </c>
      <c r="I36" s="12">
        <v>484268</v>
      </c>
      <c r="J36" s="12">
        <v>1452807</v>
      </c>
      <c r="K36" s="4">
        <v>41141</v>
      </c>
      <c r="L36" s="1">
        <v>7</v>
      </c>
      <c r="M36" s="1">
        <v>10</v>
      </c>
      <c r="N36" s="1">
        <v>3</v>
      </c>
      <c r="O36" s="1">
        <v>16</v>
      </c>
      <c r="P36" s="1" t="s">
        <v>30</v>
      </c>
      <c r="Q36" s="1" t="s">
        <v>224</v>
      </c>
      <c r="R36" s="1">
        <v>1</v>
      </c>
      <c r="S36" s="1">
        <v>3</v>
      </c>
      <c r="T36" s="1" t="str">
        <f t="shared" si="0"/>
        <v>事業用資産</v>
      </c>
      <c r="U36" s="1" t="str">
        <f>IF(S36="","",VLOOKUP(S36,行政目的!$A$2:$B$9,2,FALSE))</f>
        <v>福祉</v>
      </c>
      <c r="V36" s="10">
        <v>4842683</v>
      </c>
      <c r="W36" s="10">
        <v>3389876</v>
      </c>
      <c r="X36" s="10">
        <v>484268</v>
      </c>
      <c r="Y36" s="10">
        <v>1452807</v>
      </c>
    </row>
    <row r="37" spans="1:25">
      <c r="A37" s="1">
        <v>27</v>
      </c>
      <c r="B37" s="1">
        <v>42</v>
      </c>
      <c r="C37" s="1">
        <v>2</v>
      </c>
      <c r="D37" s="1" t="s">
        <v>132</v>
      </c>
      <c r="E37" s="1" t="s">
        <v>388</v>
      </c>
      <c r="F37" s="12">
        <v>1207159</v>
      </c>
      <c r="G37" s="12">
        <v>1207159</v>
      </c>
      <c r="H37" s="12">
        <v>211246</v>
      </c>
      <c r="I37" s="12">
        <v>30178</v>
      </c>
      <c r="J37" s="12">
        <v>995913</v>
      </c>
      <c r="K37" s="4">
        <v>41141</v>
      </c>
      <c r="L37" s="1">
        <v>7</v>
      </c>
      <c r="M37" s="1">
        <v>40</v>
      </c>
      <c r="N37" s="1">
        <v>33</v>
      </c>
      <c r="O37" s="1">
        <v>16</v>
      </c>
      <c r="P37" s="1" t="s">
        <v>30</v>
      </c>
      <c r="Q37" s="1" t="s">
        <v>224</v>
      </c>
      <c r="R37" s="1">
        <v>1</v>
      </c>
      <c r="S37" s="1">
        <v>3</v>
      </c>
      <c r="T37" s="1" t="str">
        <f t="shared" si="0"/>
        <v>事業用資産</v>
      </c>
      <c r="U37" s="1" t="str">
        <f>IF(S37="","",VLOOKUP(S37,行政目的!$A$2:$B$9,2,FALSE))</f>
        <v>福祉</v>
      </c>
      <c r="V37" s="10">
        <v>1207159</v>
      </c>
      <c r="W37" s="10">
        <v>211246</v>
      </c>
      <c r="X37" s="10">
        <v>30178</v>
      </c>
      <c r="Y37" s="10">
        <v>995913</v>
      </c>
    </row>
    <row r="38" spans="1:25">
      <c r="A38" s="1">
        <v>27</v>
      </c>
      <c r="B38" s="1">
        <v>43</v>
      </c>
      <c r="C38" s="1">
        <v>2</v>
      </c>
      <c r="D38" s="1" t="s">
        <v>132</v>
      </c>
      <c r="E38" s="1" t="s">
        <v>386</v>
      </c>
      <c r="F38" s="12">
        <v>6189378</v>
      </c>
      <c r="G38" s="12">
        <v>6189378</v>
      </c>
      <c r="H38" s="12">
        <v>5415704</v>
      </c>
      <c r="I38" s="12">
        <v>773672</v>
      </c>
      <c r="J38" s="12">
        <v>773674</v>
      </c>
      <c r="K38" s="4">
        <v>41141</v>
      </c>
      <c r="L38" s="1">
        <v>7</v>
      </c>
      <c r="M38" s="1">
        <v>8</v>
      </c>
      <c r="N38" s="1">
        <v>1</v>
      </c>
      <c r="O38" s="1">
        <v>16</v>
      </c>
      <c r="P38" s="1" t="s">
        <v>30</v>
      </c>
      <c r="Q38" s="1" t="s">
        <v>224</v>
      </c>
      <c r="R38" s="1">
        <v>1</v>
      </c>
      <c r="S38" s="1">
        <v>3</v>
      </c>
      <c r="T38" s="1" t="str">
        <f t="shared" si="0"/>
        <v>事業用資産</v>
      </c>
      <c r="U38" s="1" t="str">
        <f>IF(S38="","",VLOOKUP(S38,行政目的!$A$2:$B$9,2,FALSE))</f>
        <v>福祉</v>
      </c>
      <c r="V38" s="10">
        <v>6189378</v>
      </c>
      <c r="W38" s="10">
        <v>5415704</v>
      </c>
      <c r="X38" s="10">
        <v>773672</v>
      </c>
      <c r="Y38" s="10">
        <v>773674</v>
      </c>
    </row>
    <row r="39" spans="1:25">
      <c r="A39" s="1">
        <v>27</v>
      </c>
      <c r="B39" s="1">
        <v>44</v>
      </c>
      <c r="C39" s="1">
        <v>2</v>
      </c>
      <c r="D39" s="1" t="s">
        <v>132</v>
      </c>
      <c r="E39" s="1" t="s">
        <v>349</v>
      </c>
      <c r="F39" s="12">
        <v>939967</v>
      </c>
      <c r="G39" s="12">
        <v>939967</v>
      </c>
      <c r="H39" s="12">
        <v>223706</v>
      </c>
      <c r="I39" s="12">
        <v>31958</v>
      </c>
      <c r="J39" s="12">
        <v>716261</v>
      </c>
      <c r="K39" s="4">
        <v>41141</v>
      </c>
      <c r="L39" s="1">
        <v>7</v>
      </c>
      <c r="M39" s="1">
        <v>30</v>
      </c>
      <c r="N39" s="1">
        <v>23</v>
      </c>
      <c r="O39" s="1">
        <v>16</v>
      </c>
      <c r="P39" s="1" t="s">
        <v>30</v>
      </c>
      <c r="Q39" s="1" t="s">
        <v>224</v>
      </c>
      <c r="R39" s="1">
        <v>1</v>
      </c>
      <c r="S39" s="1">
        <v>3</v>
      </c>
      <c r="T39" s="1" t="str">
        <f t="shared" si="0"/>
        <v>事業用資産</v>
      </c>
      <c r="U39" s="1" t="str">
        <f>IF(S39="","",VLOOKUP(S39,行政目的!$A$2:$B$9,2,FALSE))</f>
        <v>福祉</v>
      </c>
      <c r="V39" s="10">
        <v>939967</v>
      </c>
      <c r="W39" s="10">
        <v>223706</v>
      </c>
      <c r="X39" s="10">
        <v>31958</v>
      </c>
      <c r="Y39" s="10">
        <v>716261</v>
      </c>
    </row>
    <row r="40" spans="1:25">
      <c r="A40" s="1">
        <v>27</v>
      </c>
      <c r="B40" s="1">
        <v>45</v>
      </c>
      <c r="C40" s="1">
        <v>1</v>
      </c>
      <c r="D40" s="1" t="s">
        <v>132</v>
      </c>
      <c r="E40" s="1" t="s">
        <v>209</v>
      </c>
      <c r="F40" s="12">
        <v>18957265</v>
      </c>
      <c r="G40" s="12">
        <v>18957265</v>
      </c>
      <c r="H40" s="12">
        <v>7582904</v>
      </c>
      <c r="I40" s="12">
        <v>1895726</v>
      </c>
      <c r="J40" s="12">
        <v>11374361</v>
      </c>
      <c r="K40" s="4">
        <v>42202</v>
      </c>
      <c r="L40" s="1">
        <v>4</v>
      </c>
      <c r="M40" s="1">
        <v>10</v>
      </c>
      <c r="N40" s="1">
        <v>6</v>
      </c>
      <c r="O40" s="1">
        <v>16</v>
      </c>
      <c r="P40" s="1" t="s">
        <v>30</v>
      </c>
      <c r="Q40" s="1" t="s">
        <v>224</v>
      </c>
      <c r="R40" s="1">
        <v>1</v>
      </c>
      <c r="S40" s="1">
        <v>4</v>
      </c>
      <c r="T40" s="1" t="str">
        <f t="shared" si="0"/>
        <v>事業用資産</v>
      </c>
      <c r="U40" s="1" t="str">
        <f>IF(S40="","",VLOOKUP(S40,行政目的!$A$2:$B$9,2,FALSE))</f>
        <v>環境衛生</v>
      </c>
      <c r="V40" s="10">
        <v>18957265</v>
      </c>
      <c r="W40" s="10">
        <v>7582904</v>
      </c>
      <c r="X40" s="10">
        <v>1895726</v>
      </c>
      <c r="Y40" s="10">
        <v>11374361</v>
      </c>
    </row>
    <row r="41" spans="1:25">
      <c r="A41" s="1">
        <v>27</v>
      </c>
      <c r="B41" s="1">
        <v>46</v>
      </c>
      <c r="C41" s="1">
        <v>1</v>
      </c>
      <c r="D41" s="1" t="s">
        <v>132</v>
      </c>
      <c r="E41" s="1" t="s">
        <v>221</v>
      </c>
      <c r="F41" s="12">
        <v>4949528</v>
      </c>
      <c r="G41" s="12">
        <v>4949528</v>
      </c>
      <c r="H41" s="12">
        <v>395960</v>
      </c>
      <c r="I41" s="12">
        <v>98990</v>
      </c>
      <c r="J41" s="12">
        <v>4553568</v>
      </c>
      <c r="K41" s="4">
        <v>42202</v>
      </c>
      <c r="L41" s="1">
        <v>4</v>
      </c>
      <c r="M41" s="1">
        <v>50</v>
      </c>
      <c r="N41" s="1">
        <v>46</v>
      </c>
      <c r="O41" s="1">
        <v>16</v>
      </c>
      <c r="P41" s="1" t="s">
        <v>30</v>
      </c>
      <c r="Q41" s="1" t="s">
        <v>224</v>
      </c>
      <c r="R41" s="1">
        <v>1</v>
      </c>
      <c r="S41" s="1">
        <v>4</v>
      </c>
      <c r="T41" s="1" t="str">
        <f t="shared" si="0"/>
        <v>事業用資産</v>
      </c>
      <c r="U41" s="1" t="str">
        <f>IF(S41="","",VLOOKUP(S41,行政目的!$A$2:$B$9,2,FALSE))</f>
        <v>環境衛生</v>
      </c>
      <c r="V41" s="10">
        <v>4949528</v>
      </c>
      <c r="W41" s="10">
        <v>395960</v>
      </c>
      <c r="X41" s="10">
        <v>98990</v>
      </c>
      <c r="Y41" s="10">
        <v>4553568</v>
      </c>
    </row>
    <row r="42" spans="1:25">
      <c r="A42" s="1">
        <v>27</v>
      </c>
      <c r="B42" s="1">
        <v>47</v>
      </c>
      <c r="C42" s="1">
        <v>1</v>
      </c>
      <c r="D42" s="1" t="s">
        <v>132</v>
      </c>
      <c r="E42" s="1" t="s">
        <v>253</v>
      </c>
      <c r="F42" s="12">
        <v>3044485</v>
      </c>
      <c r="G42" s="12">
        <v>3044485</v>
      </c>
      <c r="H42" s="12">
        <v>243556</v>
      </c>
      <c r="I42" s="12">
        <v>60889</v>
      </c>
      <c r="J42" s="12">
        <v>2800929</v>
      </c>
      <c r="K42" s="4">
        <v>42202</v>
      </c>
      <c r="L42" s="1">
        <v>4</v>
      </c>
      <c r="M42" s="1">
        <v>50</v>
      </c>
      <c r="N42" s="1">
        <v>46</v>
      </c>
      <c r="O42" s="1">
        <v>16</v>
      </c>
      <c r="P42" s="1" t="s">
        <v>30</v>
      </c>
      <c r="Q42" s="1" t="s">
        <v>224</v>
      </c>
      <c r="R42" s="1">
        <v>1</v>
      </c>
      <c r="S42" s="1">
        <v>4</v>
      </c>
      <c r="T42" s="1" t="str">
        <f t="shared" si="0"/>
        <v>事業用資産</v>
      </c>
      <c r="U42" s="1" t="str">
        <f>IF(S42="","",VLOOKUP(S42,行政目的!$A$2:$B$9,2,FALSE))</f>
        <v>環境衛生</v>
      </c>
      <c r="V42" s="10">
        <v>3044485</v>
      </c>
      <c r="W42" s="10">
        <v>243556</v>
      </c>
      <c r="X42" s="10">
        <v>60889</v>
      </c>
      <c r="Y42" s="10">
        <v>2800929</v>
      </c>
    </row>
    <row r="43" spans="1:25">
      <c r="A43" s="1">
        <v>27</v>
      </c>
      <c r="B43" s="1">
        <v>48</v>
      </c>
      <c r="C43" s="1">
        <v>1</v>
      </c>
      <c r="D43" s="1" t="s">
        <v>132</v>
      </c>
      <c r="E43" s="1" t="s">
        <v>477</v>
      </c>
      <c r="F43" s="12">
        <v>5152191</v>
      </c>
      <c r="G43" s="12">
        <v>5152191</v>
      </c>
      <c r="H43" s="12">
        <v>4121720</v>
      </c>
      <c r="I43" s="12">
        <v>103043</v>
      </c>
      <c r="J43" s="12">
        <v>1030471</v>
      </c>
      <c r="K43" s="4">
        <v>29311</v>
      </c>
      <c r="L43" s="1">
        <v>40</v>
      </c>
      <c r="M43" s="1">
        <v>50</v>
      </c>
      <c r="N43" s="1">
        <v>10</v>
      </c>
      <c r="O43" s="1">
        <v>16</v>
      </c>
      <c r="P43" s="1" t="s">
        <v>30</v>
      </c>
      <c r="Q43" s="1" t="s">
        <v>224</v>
      </c>
      <c r="R43" s="1">
        <v>1</v>
      </c>
      <c r="S43" s="1">
        <v>6</v>
      </c>
      <c r="T43" s="1" t="str">
        <f t="shared" si="0"/>
        <v>事業用資産</v>
      </c>
      <c r="U43" s="1" t="str">
        <f>IF(S43="","",VLOOKUP(S43,行政目的!$A$2:$B$9,2,FALSE))</f>
        <v>消防</v>
      </c>
      <c r="V43" s="10">
        <v>5152191</v>
      </c>
      <c r="W43" s="10">
        <v>4121720</v>
      </c>
      <c r="X43" s="10">
        <v>103043</v>
      </c>
      <c r="Y43" s="10">
        <v>1030471</v>
      </c>
    </row>
    <row r="44" spans="1:25">
      <c r="A44" s="1">
        <v>27</v>
      </c>
      <c r="B44" s="1">
        <v>49</v>
      </c>
      <c r="C44" s="1">
        <v>1</v>
      </c>
      <c r="D44" s="1" t="s">
        <v>132</v>
      </c>
      <c r="E44" s="1" t="s">
        <v>369</v>
      </c>
      <c r="F44" s="12">
        <v>2201062</v>
      </c>
      <c r="G44" s="12">
        <v>2201062</v>
      </c>
      <c r="H44" s="12">
        <v>1804861</v>
      </c>
      <c r="I44" s="12">
        <v>44021</v>
      </c>
      <c r="J44" s="12">
        <v>396201</v>
      </c>
      <c r="K44" s="4">
        <v>28934</v>
      </c>
      <c r="L44" s="1">
        <v>41</v>
      </c>
      <c r="M44" s="1">
        <v>50</v>
      </c>
      <c r="N44" s="1">
        <v>9</v>
      </c>
      <c r="O44" s="1">
        <v>16</v>
      </c>
      <c r="P44" s="1" t="s">
        <v>30</v>
      </c>
      <c r="Q44" s="1" t="s">
        <v>224</v>
      </c>
      <c r="R44" s="1">
        <v>1</v>
      </c>
      <c r="S44" s="1">
        <v>6</v>
      </c>
      <c r="T44" s="1" t="str">
        <f t="shared" si="0"/>
        <v>事業用資産</v>
      </c>
      <c r="U44" s="1" t="str">
        <f>IF(S44="","",VLOOKUP(S44,行政目的!$A$2:$B$9,2,FALSE))</f>
        <v>消防</v>
      </c>
      <c r="V44" s="10">
        <v>2201062</v>
      </c>
      <c r="W44" s="10">
        <v>1804861</v>
      </c>
      <c r="X44" s="10">
        <v>44021</v>
      </c>
      <c r="Y44" s="10">
        <v>396201</v>
      </c>
    </row>
    <row r="45" spans="1:25">
      <c r="A45" s="1">
        <v>27</v>
      </c>
      <c r="B45" s="1">
        <v>50</v>
      </c>
      <c r="C45" s="1">
        <v>1</v>
      </c>
      <c r="D45" s="1" t="s">
        <v>132</v>
      </c>
      <c r="E45" s="1" t="s">
        <v>232</v>
      </c>
      <c r="F45" s="12">
        <v>733995</v>
      </c>
      <c r="G45" s="12">
        <v>733995</v>
      </c>
      <c r="H45" s="12">
        <v>601839</v>
      </c>
      <c r="I45" s="12">
        <v>14679</v>
      </c>
      <c r="J45" s="12">
        <v>132156</v>
      </c>
      <c r="K45" s="4">
        <v>28934</v>
      </c>
      <c r="L45" s="1">
        <v>41</v>
      </c>
      <c r="M45" s="1">
        <v>50</v>
      </c>
      <c r="N45" s="1">
        <v>9</v>
      </c>
      <c r="O45" s="1">
        <v>16</v>
      </c>
      <c r="P45" s="1" t="s">
        <v>30</v>
      </c>
      <c r="Q45" s="1" t="s">
        <v>224</v>
      </c>
      <c r="R45" s="1">
        <v>1</v>
      </c>
      <c r="S45" s="1">
        <v>6</v>
      </c>
      <c r="T45" s="1" t="str">
        <f t="shared" si="0"/>
        <v>事業用資産</v>
      </c>
      <c r="U45" s="1" t="str">
        <f>IF(S45="","",VLOOKUP(S45,行政目的!$A$2:$B$9,2,FALSE))</f>
        <v>消防</v>
      </c>
      <c r="V45" s="10">
        <v>733995</v>
      </c>
      <c r="W45" s="10">
        <v>601839</v>
      </c>
      <c r="X45" s="10">
        <v>14679</v>
      </c>
      <c r="Y45" s="10">
        <v>132156</v>
      </c>
    </row>
    <row r="46" spans="1:25">
      <c r="A46" s="1">
        <v>27</v>
      </c>
      <c r="B46" s="1">
        <v>51</v>
      </c>
      <c r="C46" s="1">
        <v>1</v>
      </c>
      <c r="D46" s="1" t="s">
        <v>132</v>
      </c>
      <c r="E46" s="1" t="s">
        <v>239</v>
      </c>
      <c r="F46" s="12">
        <v>317732</v>
      </c>
      <c r="G46" s="12">
        <v>317732</v>
      </c>
      <c r="H46" s="12">
        <v>317731</v>
      </c>
      <c r="I46" s="12">
        <v>0</v>
      </c>
      <c r="J46" s="12">
        <v>1</v>
      </c>
      <c r="K46" s="4">
        <v>28934</v>
      </c>
      <c r="L46" s="1">
        <v>41</v>
      </c>
      <c r="M46" s="1">
        <v>8</v>
      </c>
      <c r="N46" s="1">
        <v>0</v>
      </c>
      <c r="O46" s="1">
        <v>16</v>
      </c>
      <c r="P46" s="1" t="s">
        <v>30</v>
      </c>
      <c r="Q46" s="1" t="s">
        <v>224</v>
      </c>
      <c r="R46" s="1">
        <v>1</v>
      </c>
      <c r="S46" s="1">
        <v>6</v>
      </c>
      <c r="T46" s="1" t="str">
        <f t="shared" si="0"/>
        <v>事業用資産</v>
      </c>
      <c r="U46" s="1" t="str">
        <f>IF(S46="","",VLOOKUP(S46,行政目的!$A$2:$B$9,2,FALSE))</f>
        <v>消防</v>
      </c>
      <c r="V46" s="10">
        <v>317732</v>
      </c>
      <c r="W46" s="10">
        <v>317731</v>
      </c>
      <c r="X46" s="10">
        <v>0</v>
      </c>
      <c r="Y46" s="10">
        <v>1</v>
      </c>
    </row>
    <row r="47" spans="1:25">
      <c r="A47" s="1">
        <v>27</v>
      </c>
      <c r="B47" s="1">
        <v>52</v>
      </c>
      <c r="C47" s="1">
        <v>1</v>
      </c>
      <c r="D47" s="1" t="s">
        <v>132</v>
      </c>
      <c r="E47" s="1" t="s">
        <v>369</v>
      </c>
      <c r="F47" s="12">
        <v>1775063</v>
      </c>
      <c r="G47" s="12">
        <v>1775063</v>
      </c>
      <c r="H47" s="12">
        <v>1455541</v>
      </c>
      <c r="I47" s="12">
        <v>35501</v>
      </c>
      <c r="J47" s="12">
        <v>319522</v>
      </c>
      <c r="K47" s="4">
        <v>28934</v>
      </c>
      <c r="L47" s="1">
        <v>41</v>
      </c>
      <c r="M47" s="1">
        <v>50</v>
      </c>
      <c r="N47" s="1">
        <v>9</v>
      </c>
      <c r="O47" s="1">
        <v>16</v>
      </c>
      <c r="P47" s="1" t="s">
        <v>30</v>
      </c>
      <c r="Q47" s="1" t="s">
        <v>224</v>
      </c>
      <c r="R47" s="1">
        <v>1</v>
      </c>
      <c r="S47" s="1">
        <v>6</v>
      </c>
      <c r="T47" s="1" t="str">
        <f t="shared" si="0"/>
        <v>事業用資産</v>
      </c>
      <c r="U47" s="1" t="str">
        <f>IF(S47="","",VLOOKUP(S47,行政目的!$A$2:$B$9,2,FALSE))</f>
        <v>消防</v>
      </c>
      <c r="V47" s="10">
        <v>1775063</v>
      </c>
      <c r="W47" s="10">
        <v>1455541</v>
      </c>
      <c r="X47" s="10">
        <v>35501</v>
      </c>
      <c r="Y47" s="10">
        <v>319522</v>
      </c>
    </row>
    <row r="48" spans="1:25">
      <c r="A48" s="1">
        <v>27</v>
      </c>
      <c r="B48" s="1">
        <v>53</v>
      </c>
      <c r="C48" s="1">
        <v>1</v>
      </c>
      <c r="D48" s="1" t="s">
        <v>132</v>
      </c>
      <c r="E48" s="1" t="s">
        <v>232</v>
      </c>
      <c r="F48" s="12">
        <v>476598</v>
      </c>
      <c r="G48" s="12">
        <v>476598</v>
      </c>
      <c r="H48" s="12">
        <v>390771</v>
      </c>
      <c r="I48" s="12">
        <v>9531</v>
      </c>
      <c r="J48" s="12">
        <v>85827</v>
      </c>
      <c r="K48" s="4">
        <v>28934</v>
      </c>
      <c r="L48" s="1">
        <v>41</v>
      </c>
      <c r="M48" s="1">
        <v>50</v>
      </c>
      <c r="N48" s="1">
        <v>9</v>
      </c>
      <c r="O48" s="1">
        <v>16</v>
      </c>
      <c r="P48" s="1" t="s">
        <v>30</v>
      </c>
      <c r="Q48" s="1" t="s">
        <v>224</v>
      </c>
      <c r="R48" s="1">
        <v>1</v>
      </c>
      <c r="S48" s="1">
        <v>6</v>
      </c>
      <c r="T48" s="1" t="str">
        <f t="shared" si="0"/>
        <v>事業用資産</v>
      </c>
      <c r="U48" s="1" t="str">
        <f>IF(S48="","",VLOOKUP(S48,行政目的!$A$2:$B$9,2,FALSE))</f>
        <v>消防</v>
      </c>
      <c r="V48" s="10">
        <v>476598</v>
      </c>
      <c r="W48" s="10">
        <v>390771</v>
      </c>
      <c r="X48" s="10">
        <v>9531</v>
      </c>
      <c r="Y48" s="10">
        <v>85827</v>
      </c>
    </row>
    <row r="49" spans="1:25">
      <c r="A49" s="1">
        <v>27</v>
      </c>
      <c r="B49" s="1">
        <v>54</v>
      </c>
      <c r="C49" s="1">
        <v>1</v>
      </c>
      <c r="D49" s="1" t="s">
        <v>132</v>
      </c>
      <c r="E49" s="1" t="s">
        <v>239</v>
      </c>
      <c r="F49" s="12">
        <v>391717</v>
      </c>
      <c r="G49" s="12">
        <v>391717</v>
      </c>
      <c r="H49" s="12">
        <v>391716</v>
      </c>
      <c r="I49" s="12">
        <v>0</v>
      </c>
      <c r="J49" s="12">
        <v>1</v>
      </c>
      <c r="K49" s="4">
        <v>28934</v>
      </c>
      <c r="L49" s="1">
        <v>41</v>
      </c>
      <c r="M49" s="1">
        <v>8</v>
      </c>
      <c r="N49" s="1">
        <v>0</v>
      </c>
      <c r="O49" s="1">
        <v>16</v>
      </c>
      <c r="P49" s="1" t="s">
        <v>30</v>
      </c>
      <c r="Q49" s="1" t="s">
        <v>224</v>
      </c>
      <c r="R49" s="1">
        <v>1</v>
      </c>
      <c r="S49" s="1">
        <v>6</v>
      </c>
      <c r="T49" s="1" t="str">
        <f t="shared" si="0"/>
        <v>事業用資産</v>
      </c>
      <c r="U49" s="1" t="str">
        <f>IF(S49="","",VLOOKUP(S49,行政目的!$A$2:$B$9,2,FALSE))</f>
        <v>消防</v>
      </c>
      <c r="V49" s="10">
        <v>391717</v>
      </c>
      <c r="W49" s="10">
        <v>391716</v>
      </c>
      <c r="X49" s="10">
        <v>0</v>
      </c>
      <c r="Y49" s="10">
        <v>1</v>
      </c>
    </row>
    <row r="50" spans="1:25">
      <c r="A50" s="1">
        <v>27</v>
      </c>
      <c r="B50" s="1">
        <v>55</v>
      </c>
      <c r="C50" s="1">
        <v>1</v>
      </c>
      <c r="D50" s="1" t="s">
        <v>132</v>
      </c>
      <c r="E50" s="1" t="s">
        <v>369</v>
      </c>
      <c r="F50" s="12">
        <v>1823658</v>
      </c>
      <c r="G50" s="12">
        <v>1823658</v>
      </c>
      <c r="H50" s="12">
        <v>1495393</v>
      </c>
      <c r="I50" s="12">
        <v>36473</v>
      </c>
      <c r="J50" s="12">
        <v>328265</v>
      </c>
      <c r="K50" s="4">
        <v>28934</v>
      </c>
      <c r="L50" s="1">
        <v>41</v>
      </c>
      <c r="M50" s="1">
        <v>50</v>
      </c>
      <c r="N50" s="1">
        <v>9</v>
      </c>
      <c r="O50" s="1">
        <v>16</v>
      </c>
      <c r="P50" s="1" t="s">
        <v>30</v>
      </c>
      <c r="Q50" s="1" t="s">
        <v>224</v>
      </c>
      <c r="R50" s="1">
        <v>1</v>
      </c>
      <c r="S50" s="1">
        <v>6</v>
      </c>
      <c r="T50" s="1" t="str">
        <f t="shared" si="0"/>
        <v>事業用資産</v>
      </c>
      <c r="U50" s="1" t="str">
        <f>IF(S50="","",VLOOKUP(S50,行政目的!$A$2:$B$9,2,FALSE))</f>
        <v>消防</v>
      </c>
      <c r="V50" s="10">
        <v>1823658</v>
      </c>
      <c r="W50" s="10">
        <v>1495393</v>
      </c>
      <c r="X50" s="10">
        <v>36473</v>
      </c>
      <c r="Y50" s="10">
        <v>328265</v>
      </c>
    </row>
    <row r="51" spans="1:25">
      <c r="A51" s="1">
        <v>27</v>
      </c>
      <c r="B51" s="1">
        <v>56</v>
      </c>
      <c r="C51" s="1">
        <v>1</v>
      </c>
      <c r="D51" s="1" t="s">
        <v>132</v>
      </c>
      <c r="E51" s="1" t="s">
        <v>232</v>
      </c>
      <c r="F51" s="12">
        <v>435241</v>
      </c>
      <c r="G51" s="12">
        <v>435241</v>
      </c>
      <c r="H51" s="12">
        <v>356864</v>
      </c>
      <c r="I51" s="12">
        <v>8704</v>
      </c>
      <c r="J51" s="12">
        <v>78377</v>
      </c>
      <c r="K51" s="4">
        <v>28934</v>
      </c>
      <c r="L51" s="1">
        <v>41</v>
      </c>
      <c r="M51" s="1">
        <v>50</v>
      </c>
      <c r="N51" s="1">
        <v>9</v>
      </c>
      <c r="O51" s="1">
        <v>16</v>
      </c>
      <c r="P51" s="1" t="s">
        <v>30</v>
      </c>
      <c r="Q51" s="1" t="s">
        <v>224</v>
      </c>
      <c r="R51" s="1">
        <v>1</v>
      </c>
      <c r="S51" s="1">
        <v>6</v>
      </c>
      <c r="T51" s="1" t="str">
        <f t="shared" si="0"/>
        <v>事業用資産</v>
      </c>
      <c r="U51" s="1" t="str">
        <f>IF(S51="","",VLOOKUP(S51,行政目的!$A$2:$B$9,2,FALSE))</f>
        <v>消防</v>
      </c>
      <c r="V51" s="10">
        <v>435241</v>
      </c>
      <c r="W51" s="10">
        <v>356864</v>
      </c>
      <c r="X51" s="10">
        <v>8704</v>
      </c>
      <c r="Y51" s="10">
        <v>78377</v>
      </c>
    </row>
    <row r="52" spans="1:25">
      <c r="A52" s="1">
        <v>27</v>
      </c>
      <c r="B52" s="1">
        <v>57</v>
      </c>
      <c r="C52" s="1">
        <v>3</v>
      </c>
      <c r="D52" s="1" t="s">
        <v>132</v>
      </c>
      <c r="E52" s="1" t="s">
        <v>29</v>
      </c>
      <c r="F52" s="12">
        <v>48852</v>
      </c>
      <c r="G52" s="12">
        <v>48852</v>
      </c>
      <c r="H52" s="12">
        <v>1660</v>
      </c>
      <c r="I52" s="12">
        <v>1660</v>
      </c>
      <c r="J52" s="12">
        <v>47192</v>
      </c>
      <c r="K52" s="4">
        <v>43496</v>
      </c>
      <c r="L52" s="1">
        <v>1</v>
      </c>
      <c r="M52" s="1">
        <v>30</v>
      </c>
      <c r="N52" s="1">
        <v>29</v>
      </c>
      <c r="O52" s="1">
        <v>16</v>
      </c>
      <c r="P52" s="1" t="s">
        <v>30</v>
      </c>
      <c r="Q52" s="1" t="s">
        <v>224</v>
      </c>
      <c r="R52" s="1">
        <v>1</v>
      </c>
      <c r="S52" s="1">
        <v>3</v>
      </c>
      <c r="T52" s="1" t="str">
        <f t="shared" si="0"/>
        <v>事業用資産</v>
      </c>
      <c r="U52" s="1" t="str">
        <f>IF(S52="","",VLOOKUP(S52,行政目的!$A$2:$B$9,2,FALSE))</f>
        <v>福祉</v>
      </c>
      <c r="V52" s="10">
        <v>48852</v>
      </c>
      <c r="W52" s="10">
        <v>1660</v>
      </c>
      <c r="X52" s="10">
        <v>1660</v>
      </c>
      <c r="Y52" s="10">
        <v>47192</v>
      </c>
    </row>
    <row r="53" spans="1:25">
      <c r="A53" s="1">
        <v>27</v>
      </c>
      <c r="B53" s="1">
        <v>58</v>
      </c>
      <c r="C53" s="1">
        <v>3</v>
      </c>
      <c r="D53" s="1" t="s">
        <v>132</v>
      </c>
      <c r="E53" s="1" t="s">
        <v>478</v>
      </c>
      <c r="F53" s="12">
        <v>42414</v>
      </c>
      <c r="G53" s="12">
        <v>42414</v>
      </c>
      <c r="H53" s="12">
        <v>848</v>
      </c>
      <c r="I53" s="12">
        <v>848</v>
      </c>
      <c r="J53" s="12">
        <v>41566</v>
      </c>
      <c r="K53" s="4">
        <v>43496</v>
      </c>
      <c r="L53" s="1">
        <v>1</v>
      </c>
      <c r="M53" s="1">
        <v>50</v>
      </c>
      <c r="N53" s="1">
        <v>49</v>
      </c>
      <c r="O53" s="1">
        <v>16</v>
      </c>
      <c r="P53" s="1" t="s">
        <v>30</v>
      </c>
      <c r="Q53" s="1" t="s">
        <v>224</v>
      </c>
      <c r="R53" s="1">
        <v>1</v>
      </c>
      <c r="S53" s="1">
        <v>3</v>
      </c>
      <c r="T53" s="1" t="str">
        <f t="shared" si="0"/>
        <v>事業用資産</v>
      </c>
      <c r="U53" s="1" t="str">
        <f>IF(S53="","",VLOOKUP(S53,行政目的!$A$2:$B$9,2,FALSE))</f>
        <v>福祉</v>
      </c>
      <c r="V53" s="10">
        <v>42414</v>
      </c>
      <c r="W53" s="10">
        <v>848</v>
      </c>
      <c r="X53" s="10">
        <v>848</v>
      </c>
      <c r="Y53" s="10">
        <v>41566</v>
      </c>
    </row>
    <row r="54" spans="1:25">
      <c r="A54" s="1">
        <v>27</v>
      </c>
      <c r="B54" s="1">
        <v>59</v>
      </c>
      <c r="C54" s="1">
        <v>3</v>
      </c>
      <c r="D54" s="1" t="s">
        <v>132</v>
      </c>
      <c r="E54" s="1" t="s">
        <v>481</v>
      </c>
      <c r="F54" s="12">
        <v>169810</v>
      </c>
      <c r="G54" s="12">
        <v>169810</v>
      </c>
      <c r="H54" s="12">
        <v>5773</v>
      </c>
      <c r="I54" s="12">
        <v>5773</v>
      </c>
      <c r="J54" s="12">
        <v>164037</v>
      </c>
      <c r="K54" s="4">
        <v>43496</v>
      </c>
      <c r="L54" s="1">
        <v>1</v>
      </c>
      <c r="M54" s="1">
        <v>30</v>
      </c>
      <c r="N54" s="1">
        <v>29</v>
      </c>
      <c r="O54" s="1">
        <v>16</v>
      </c>
      <c r="P54" s="1" t="s">
        <v>30</v>
      </c>
      <c r="Q54" s="1" t="s">
        <v>224</v>
      </c>
      <c r="R54" s="1">
        <v>1</v>
      </c>
      <c r="S54" s="1">
        <v>3</v>
      </c>
      <c r="T54" s="1" t="str">
        <f t="shared" si="0"/>
        <v>事業用資産</v>
      </c>
      <c r="U54" s="1" t="str">
        <f>IF(S54="","",VLOOKUP(S54,行政目的!$A$2:$B$9,2,FALSE))</f>
        <v>福祉</v>
      </c>
      <c r="V54" s="10">
        <v>169810</v>
      </c>
      <c r="W54" s="10">
        <v>5773</v>
      </c>
      <c r="X54" s="10">
        <v>5773</v>
      </c>
      <c r="Y54" s="10">
        <v>164037</v>
      </c>
    </row>
    <row r="55" spans="1:25">
      <c r="A55" s="1">
        <v>27</v>
      </c>
      <c r="B55" s="1">
        <v>60</v>
      </c>
      <c r="C55" s="1">
        <v>3</v>
      </c>
      <c r="D55" s="1" t="s">
        <v>132</v>
      </c>
      <c r="E55" s="1" t="s">
        <v>356</v>
      </c>
      <c r="F55" s="12">
        <v>27376</v>
      </c>
      <c r="G55" s="12">
        <v>27376</v>
      </c>
      <c r="H55" s="12">
        <v>465</v>
      </c>
      <c r="I55" s="12">
        <v>465</v>
      </c>
      <c r="J55" s="12">
        <v>26911</v>
      </c>
      <c r="K55" s="4">
        <v>43496</v>
      </c>
      <c r="L55" s="1">
        <v>1</v>
      </c>
      <c r="M55" s="1">
        <v>60</v>
      </c>
      <c r="N55" s="1">
        <v>59</v>
      </c>
      <c r="O55" s="1">
        <v>16</v>
      </c>
      <c r="P55" s="1" t="s">
        <v>30</v>
      </c>
      <c r="Q55" s="1" t="s">
        <v>224</v>
      </c>
      <c r="R55" s="1">
        <v>1</v>
      </c>
      <c r="S55" s="1">
        <v>3</v>
      </c>
      <c r="T55" s="1" t="str">
        <f t="shared" si="0"/>
        <v>事業用資産</v>
      </c>
      <c r="U55" s="1" t="str">
        <f>IF(S55="","",VLOOKUP(S55,行政目的!$A$2:$B$9,2,FALSE))</f>
        <v>福祉</v>
      </c>
      <c r="V55" s="10">
        <v>27376</v>
      </c>
      <c r="W55" s="10">
        <v>465</v>
      </c>
      <c r="X55" s="10">
        <v>465</v>
      </c>
      <c r="Y55" s="10">
        <v>26911</v>
      </c>
    </row>
    <row r="56" spans="1:25">
      <c r="A56" s="1">
        <v>27</v>
      </c>
      <c r="B56" s="1">
        <v>61</v>
      </c>
      <c r="C56" s="1">
        <v>3</v>
      </c>
      <c r="D56" s="1" t="s">
        <v>132</v>
      </c>
      <c r="E56" s="1" t="s">
        <v>435</v>
      </c>
      <c r="F56" s="12">
        <v>314717</v>
      </c>
      <c r="G56" s="12">
        <v>314717</v>
      </c>
      <c r="H56" s="12">
        <v>39339</v>
      </c>
      <c r="I56" s="12">
        <v>39339</v>
      </c>
      <c r="J56" s="12">
        <v>275378</v>
      </c>
      <c r="K56" s="4">
        <v>43496</v>
      </c>
      <c r="L56" s="1">
        <v>1</v>
      </c>
      <c r="M56" s="1">
        <v>8</v>
      </c>
      <c r="N56" s="1">
        <v>7</v>
      </c>
      <c r="O56" s="1">
        <v>16</v>
      </c>
      <c r="P56" s="1" t="s">
        <v>30</v>
      </c>
      <c r="Q56" s="1" t="s">
        <v>224</v>
      </c>
      <c r="R56" s="1">
        <v>1</v>
      </c>
      <c r="S56" s="1">
        <v>3</v>
      </c>
      <c r="T56" s="1" t="str">
        <f t="shared" si="0"/>
        <v>事業用資産</v>
      </c>
      <c r="U56" s="1" t="str">
        <f>IF(S56="","",VLOOKUP(S56,行政目的!$A$2:$B$9,2,FALSE))</f>
        <v>福祉</v>
      </c>
      <c r="V56" s="10">
        <v>314717</v>
      </c>
      <c r="W56" s="10">
        <v>39339</v>
      </c>
      <c r="X56" s="10">
        <v>39339</v>
      </c>
      <c r="Y56" s="10">
        <v>275378</v>
      </c>
    </row>
    <row r="57" spans="1:25">
      <c r="A57" s="1">
        <v>27</v>
      </c>
      <c r="B57" s="1">
        <v>62</v>
      </c>
      <c r="C57" s="1">
        <v>3</v>
      </c>
      <c r="D57" s="1" t="s">
        <v>132</v>
      </c>
      <c r="E57" s="1" t="s">
        <v>221</v>
      </c>
      <c r="F57" s="12">
        <v>9832586</v>
      </c>
      <c r="G57" s="12">
        <v>9832586</v>
      </c>
      <c r="H57" s="12">
        <v>196651</v>
      </c>
      <c r="I57" s="12">
        <v>196651</v>
      </c>
      <c r="J57" s="12">
        <v>9635935</v>
      </c>
      <c r="K57" s="4">
        <v>43496</v>
      </c>
      <c r="L57" s="1">
        <v>1</v>
      </c>
      <c r="M57" s="1">
        <v>50</v>
      </c>
      <c r="N57" s="1">
        <v>49</v>
      </c>
      <c r="O57" s="1">
        <v>16</v>
      </c>
      <c r="P57" s="1" t="s">
        <v>30</v>
      </c>
      <c r="Q57" s="1" t="s">
        <v>224</v>
      </c>
      <c r="R57" s="1">
        <v>1</v>
      </c>
      <c r="S57" s="1">
        <v>3</v>
      </c>
      <c r="T57" s="1" t="str">
        <f t="shared" si="0"/>
        <v>事業用資産</v>
      </c>
      <c r="U57" s="1" t="str">
        <f>IF(S57="","",VLOOKUP(S57,行政目的!$A$2:$B$9,2,FALSE))</f>
        <v>福祉</v>
      </c>
      <c r="V57" s="10">
        <v>9832586</v>
      </c>
      <c r="W57" s="10">
        <v>196651</v>
      </c>
      <c r="X57" s="10">
        <v>196651</v>
      </c>
      <c r="Y57" s="10">
        <v>9635935</v>
      </c>
    </row>
    <row r="58" spans="1:25">
      <c r="A58" s="1">
        <v>27</v>
      </c>
      <c r="B58" s="1">
        <v>63</v>
      </c>
      <c r="C58" s="1">
        <v>3</v>
      </c>
      <c r="D58" s="1" t="s">
        <v>132</v>
      </c>
      <c r="E58" s="1" t="s">
        <v>209</v>
      </c>
      <c r="F58" s="12">
        <v>14130502</v>
      </c>
      <c r="G58" s="12">
        <v>14130502</v>
      </c>
      <c r="H58" s="12">
        <v>1413050</v>
      </c>
      <c r="I58" s="12">
        <v>1413050</v>
      </c>
      <c r="J58" s="12">
        <v>12717452</v>
      </c>
      <c r="K58" s="4">
        <v>43496</v>
      </c>
      <c r="L58" s="1">
        <v>1</v>
      </c>
      <c r="M58" s="1">
        <v>10</v>
      </c>
      <c r="N58" s="1">
        <v>9</v>
      </c>
      <c r="O58" s="1">
        <v>16</v>
      </c>
      <c r="P58" s="1" t="s">
        <v>30</v>
      </c>
      <c r="Q58" s="1" t="s">
        <v>224</v>
      </c>
      <c r="R58" s="1">
        <v>1</v>
      </c>
      <c r="S58" s="1">
        <v>3</v>
      </c>
      <c r="T58" s="1" t="str">
        <f t="shared" si="0"/>
        <v>事業用資産</v>
      </c>
      <c r="U58" s="1" t="str">
        <f>IF(S58="","",VLOOKUP(S58,行政目的!$A$2:$B$9,2,FALSE))</f>
        <v>福祉</v>
      </c>
      <c r="V58" s="10">
        <v>14130502</v>
      </c>
      <c r="W58" s="10">
        <v>1413050</v>
      </c>
      <c r="X58" s="10">
        <v>1413050</v>
      </c>
      <c r="Y58" s="10">
        <v>12717452</v>
      </c>
    </row>
    <row r="59" spans="1:25">
      <c r="A59" s="1">
        <v>27</v>
      </c>
      <c r="B59" s="1">
        <v>64</v>
      </c>
      <c r="C59" s="1">
        <v>3</v>
      </c>
      <c r="D59" s="1" t="s">
        <v>132</v>
      </c>
      <c r="E59" s="1" t="s">
        <v>482</v>
      </c>
      <c r="F59" s="12">
        <v>1535541</v>
      </c>
      <c r="G59" s="12">
        <v>1535541</v>
      </c>
      <c r="H59" s="12">
        <v>76777</v>
      </c>
      <c r="I59" s="12">
        <v>76777</v>
      </c>
      <c r="J59" s="12">
        <v>1458764</v>
      </c>
      <c r="K59" s="4">
        <v>43496</v>
      </c>
      <c r="L59" s="1">
        <v>1</v>
      </c>
      <c r="M59" s="1">
        <v>20</v>
      </c>
      <c r="N59" s="1">
        <v>19</v>
      </c>
      <c r="O59" s="1">
        <v>16</v>
      </c>
      <c r="P59" s="1" t="s">
        <v>30</v>
      </c>
      <c r="Q59" s="1" t="s">
        <v>224</v>
      </c>
      <c r="R59" s="1">
        <v>1</v>
      </c>
      <c r="S59" s="1">
        <v>3</v>
      </c>
      <c r="T59" s="1" t="str">
        <f t="shared" si="0"/>
        <v>事業用資産</v>
      </c>
      <c r="U59" s="1" t="str">
        <f>IF(S59="","",VLOOKUP(S59,行政目的!$A$2:$B$9,2,FALSE))</f>
        <v>福祉</v>
      </c>
      <c r="V59" s="10">
        <v>1535541</v>
      </c>
      <c r="W59" s="10">
        <v>76777</v>
      </c>
      <c r="X59" s="10">
        <v>76777</v>
      </c>
      <c r="Y59" s="10">
        <v>1458764</v>
      </c>
    </row>
    <row r="60" spans="1:25">
      <c r="A60" s="1">
        <v>27</v>
      </c>
      <c r="B60" s="1">
        <v>65</v>
      </c>
      <c r="C60" s="1">
        <v>3</v>
      </c>
      <c r="D60" s="1" t="s">
        <v>132</v>
      </c>
      <c r="E60" s="1" t="s">
        <v>246</v>
      </c>
      <c r="F60" s="12">
        <v>4275265</v>
      </c>
      <c r="G60" s="12">
        <v>4275265</v>
      </c>
      <c r="H60" s="12">
        <v>85505</v>
      </c>
      <c r="I60" s="12">
        <v>85505</v>
      </c>
      <c r="J60" s="12">
        <v>4189760</v>
      </c>
      <c r="K60" s="4">
        <v>43496</v>
      </c>
      <c r="L60" s="1">
        <v>1</v>
      </c>
      <c r="M60" s="1">
        <v>50</v>
      </c>
      <c r="N60" s="1">
        <v>49</v>
      </c>
      <c r="O60" s="1">
        <v>16</v>
      </c>
      <c r="P60" s="1" t="s">
        <v>30</v>
      </c>
      <c r="Q60" s="1" t="s">
        <v>224</v>
      </c>
      <c r="R60" s="1">
        <v>1</v>
      </c>
      <c r="S60" s="1">
        <v>3</v>
      </c>
      <c r="T60" s="1" t="str">
        <f t="shared" si="0"/>
        <v>事業用資産</v>
      </c>
      <c r="U60" s="1" t="str">
        <f>IF(S60="","",VLOOKUP(S60,行政目的!$A$2:$B$9,2,FALSE))</f>
        <v>福祉</v>
      </c>
      <c r="V60" s="10">
        <v>4275265</v>
      </c>
      <c r="W60" s="10">
        <v>85505</v>
      </c>
      <c r="X60" s="10">
        <v>85505</v>
      </c>
      <c r="Y60" s="10">
        <v>4189760</v>
      </c>
    </row>
    <row r="61" spans="1:25">
      <c r="A61" s="1">
        <v>27</v>
      </c>
      <c r="B61" s="1">
        <v>66</v>
      </c>
      <c r="C61" s="1">
        <v>3</v>
      </c>
      <c r="D61" s="1" t="s">
        <v>132</v>
      </c>
      <c r="E61" s="1" t="s">
        <v>483</v>
      </c>
      <c r="F61" s="12">
        <v>2397364</v>
      </c>
      <c r="G61" s="12">
        <v>2397364</v>
      </c>
      <c r="H61" s="12">
        <v>239736</v>
      </c>
      <c r="I61" s="12">
        <v>239736</v>
      </c>
      <c r="J61" s="12">
        <v>2157628</v>
      </c>
      <c r="K61" s="4">
        <v>43496</v>
      </c>
      <c r="L61" s="1">
        <v>1</v>
      </c>
      <c r="M61" s="1">
        <v>10</v>
      </c>
      <c r="N61" s="1">
        <v>9</v>
      </c>
      <c r="O61" s="1">
        <v>16</v>
      </c>
      <c r="P61" s="1" t="s">
        <v>30</v>
      </c>
      <c r="Q61" s="1" t="s">
        <v>224</v>
      </c>
      <c r="R61" s="1">
        <v>1</v>
      </c>
      <c r="S61" s="1">
        <v>3</v>
      </c>
      <c r="T61" s="1" t="str">
        <f t="shared" si="0"/>
        <v>事業用資産</v>
      </c>
      <c r="U61" s="1" t="str">
        <f>IF(S61="","",VLOOKUP(S61,行政目的!$A$2:$B$9,2,FALSE))</f>
        <v>福祉</v>
      </c>
      <c r="V61" s="10">
        <v>2397364</v>
      </c>
      <c r="W61" s="10">
        <v>239736</v>
      </c>
      <c r="X61" s="10">
        <v>239736</v>
      </c>
      <c r="Y61" s="10">
        <v>2157628</v>
      </c>
    </row>
    <row r="62" spans="1:25">
      <c r="A62" s="1">
        <v>27</v>
      </c>
      <c r="B62" s="1">
        <v>67</v>
      </c>
      <c r="C62" s="1">
        <v>3</v>
      </c>
      <c r="D62" s="1" t="s">
        <v>132</v>
      </c>
      <c r="E62" s="1" t="s">
        <v>136</v>
      </c>
      <c r="F62" s="12">
        <v>44948</v>
      </c>
      <c r="G62" s="12">
        <v>44948</v>
      </c>
      <c r="H62" s="12">
        <v>898</v>
      </c>
      <c r="I62" s="12">
        <v>898</v>
      </c>
      <c r="J62" s="12">
        <v>44050</v>
      </c>
      <c r="K62" s="4">
        <v>43496</v>
      </c>
      <c r="L62" s="1">
        <v>1</v>
      </c>
      <c r="M62" s="1">
        <v>50</v>
      </c>
      <c r="N62" s="1">
        <v>49</v>
      </c>
      <c r="O62" s="1">
        <v>16</v>
      </c>
      <c r="P62" s="1" t="s">
        <v>30</v>
      </c>
      <c r="Q62" s="1" t="s">
        <v>224</v>
      </c>
      <c r="R62" s="1">
        <v>1</v>
      </c>
      <c r="S62" s="1">
        <v>3</v>
      </c>
      <c r="T62" s="1" t="str">
        <f t="shared" si="0"/>
        <v>事業用資産</v>
      </c>
      <c r="U62" s="1" t="str">
        <f>IF(S62="","",VLOOKUP(S62,行政目的!$A$2:$B$9,2,FALSE))</f>
        <v>福祉</v>
      </c>
      <c r="V62" s="10">
        <v>44948</v>
      </c>
      <c r="W62" s="10">
        <v>898</v>
      </c>
      <c r="X62" s="10">
        <v>898</v>
      </c>
      <c r="Y62" s="10">
        <v>44050</v>
      </c>
    </row>
    <row r="63" spans="1:25">
      <c r="A63" s="1">
        <v>27</v>
      </c>
      <c r="B63" s="1">
        <v>68</v>
      </c>
      <c r="C63" s="1">
        <v>1</v>
      </c>
      <c r="D63" s="1" t="s">
        <v>132</v>
      </c>
      <c r="E63" s="1" t="s">
        <v>220</v>
      </c>
      <c r="F63" s="12">
        <v>37950000</v>
      </c>
      <c r="G63" s="12">
        <v>37950000</v>
      </c>
      <c r="H63" s="12">
        <v>759000</v>
      </c>
      <c r="I63" s="12">
        <v>759000</v>
      </c>
      <c r="J63" s="12">
        <v>37191000</v>
      </c>
      <c r="K63" s="4">
        <v>43454</v>
      </c>
      <c r="L63" s="1">
        <v>1</v>
      </c>
      <c r="M63" s="1">
        <v>50</v>
      </c>
      <c r="N63" s="1">
        <v>49</v>
      </c>
      <c r="O63" s="1">
        <v>1</v>
      </c>
      <c r="P63" s="1" t="s">
        <v>499</v>
      </c>
      <c r="Q63" s="1" t="s">
        <v>224</v>
      </c>
      <c r="R63" s="1">
        <v>1</v>
      </c>
      <c r="S63" s="1">
        <v>4</v>
      </c>
      <c r="T63" s="1" t="str">
        <f t="shared" si="0"/>
        <v>事業用資産</v>
      </c>
      <c r="U63" s="1" t="str">
        <f>IF(S63="","",VLOOKUP(S63,行政目的!$A$2:$B$9,2,FALSE))</f>
        <v>環境衛生</v>
      </c>
      <c r="V63" s="10">
        <v>37950000</v>
      </c>
      <c r="W63" s="10">
        <v>759000</v>
      </c>
      <c r="X63" s="10">
        <v>759000</v>
      </c>
      <c r="Y63" s="10">
        <v>37191000</v>
      </c>
    </row>
    <row r="64" spans="1:25">
      <c r="A64" s="1">
        <v>27</v>
      </c>
      <c r="B64" s="1">
        <v>69</v>
      </c>
      <c r="C64" s="1">
        <v>0</v>
      </c>
      <c r="D64" s="1" t="s">
        <v>132</v>
      </c>
      <c r="E64" s="1" t="s">
        <v>215</v>
      </c>
      <c r="F64" s="12">
        <v>333720</v>
      </c>
      <c r="G64" s="12">
        <v>333720</v>
      </c>
      <c r="H64" s="12">
        <v>33372</v>
      </c>
      <c r="I64" s="12">
        <v>33372</v>
      </c>
      <c r="J64" s="12">
        <v>300348</v>
      </c>
      <c r="K64" s="4">
        <v>43416</v>
      </c>
      <c r="L64" s="1">
        <v>1</v>
      </c>
      <c r="M64" s="1">
        <v>10</v>
      </c>
      <c r="N64" s="1">
        <v>9</v>
      </c>
      <c r="O64" s="1">
        <v>16</v>
      </c>
      <c r="P64" s="1" t="s">
        <v>30</v>
      </c>
      <c r="Q64" s="1" t="s">
        <v>189</v>
      </c>
      <c r="R64" s="1">
        <v>1</v>
      </c>
      <c r="S64" s="1">
        <v>3</v>
      </c>
      <c r="T64" s="1" t="str">
        <f t="shared" si="0"/>
        <v>事業用資産</v>
      </c>
      <c r="U64" s="1" t="str">
        <f>IF(S64="","",VLOOKUP(S64,行政目的!$A$2:$B$9,2,FALSE))</f>
        <v>福祉</v>
      </c>
      <c r="V64" s="10">
        <v>333720</v>
      </c>
      <c r="W64" s="10">
        <v>33372</v>
      </c>
      <c r="X64" s="10">
        <v>33372</v>
      </c>
      <c r="Y64" s="10">
        <v>300348</v>
      </c>
    </row>
    <row r="65" spans="1:25">
      <c r="A65" s="1">
        <v>27</v>
      </c>
      <c r="B65" s="1">
        <v>70</v>
      </c>
      <c r="C65" s="1">
        <v>1</v>
      </c>
      <c r="D65" s="1" t="s">
        <v>132</v>
      </c>
      <c r="E65" s="1" t="s">
        <v>4</v>
      </c>
      <c r="F65" s="12">
        <v>6050461</v>
      </c>
      <c r="G65" s="12">
        <v>6050461</v>
      </c>
      <c r="H65" s="12">
        <v>756307</v>
      </c>
      <c r="I65" s="12">
        <v>756307</v>
      </c>
      <c r="J65" s="12">
        <v>5294154</v>
      </c>
      <c r="K65" s="4">
        <v>43496</v>
      </c>
      <c r="L65" s="1">
        <v>1</v>
      </c>
      <c r="M65" s="1">
        <v>8</v>
      </c>
      <c r="N65" s="1">
        <v>7</v>
      </c>
      <c r="O65" s="1">
        <v>16</v>
      </c>
      <c r="P65" s="1" t="s">
        <v>30</v>
      </c>
      <c r="Q65" s="1" t="s">
        <v>224</v>
      </c>
      <c r="R65" s="1">
        <v>1</v>
      </c>
      <c r="S65" s="1">
        <v>3</v>
      </c>
      <c r="T65" s="1" t="str">
        <f t="shared" si="0"/>
        <v>事業用資産</v>
      </c>
      <c r="U65" s="1" t="str">
        <f>IF(S65="","",VLOOKUP(S65,行政目的!$A$2:$B$9,2,FALSE))</f>
        <v>福祉</v>
      </c>
      <c r="V65" s="10">
        <v>6050461</v>
      </c>
      <c r="W65" s="10">
        <v>756307</v>
      </c>
      <c r="X65" s="10">
        <v>756307</v>
      </c>
      <c r="Y65" s="10">
        <v>5294154</v>
      </c>
    </row>
    <row r="66" spans="1:25">
      <c r="A66" s="1">
        <v>27</v>
      </c>
      <c r="B66" s="1">
        <v>71</v>
      </c>
      <c r="C66" s="1">
        <v>1</v>
      </c>
      <c r="D66" s="1" t="s">
        <v>132</v>
      </c>
      <c r="E66" s="1" t="s">
        <v>438</v>
      </c>
      <c r="F66" s="12">
        <v>30175000</v>
      </c>
      <c r="G66" s="12">
        <v>30175000</v>
      </c>
      <c r="H66" s="12">
        <v>30174999</v>
      </c>
      <c r="I66" s="12">
        <v>0</v>
      </c>
      <c r="J66" s="12">
        <v>1</v>
      </c>
      <c r="K66" s="4">
        <v>35277</v>
      </c>
      <c r="L66" s="1">
        <v>23</v>
      </c>
      <c r="M66" s="1">
        <v>14</v>
      </c>
      <c r="N66" s="1">
        <v>0</v>
      </c>
      <c r="O66" s="1">
        <v>16</v>
      </c>
      <c r="P66" s="1" t="s">
        <v>30</v>
      </c>
      <c r="Q66" s="1" t="s">
        <v>224</v>
      </c>
      <c r="R66" s="1">
        <v>1</v>
      </c>
      <c r="S66" s="1">
        <v>6</v>
      </c>
      <c r="T66" s="1" t="str">
        <f t="shared" si="0"/>
        <v>事業用資産</v>
      </c>
      <c r="U66" s="1" t="str">
        <f>IF(S66="","",VLOOKUP(S66,行政目的!$A$2:$B$9,2,FALSE))</f>
        <v>消防</v>
      </c>
      <c r="V66" s="10">
        <v>30175000</v>
      </c>
      <c r="W66" s="10">
        <v>30174999</v>
      </c>
      <c r="X66" s="10">
        <v>0</v>
      </c>
      <c r="Y66" s="10">
        <v>1</v>
      </c>
    </row>
    <row r="67" spans="1:25">
      <c r="A67" s="1">
        <v>27</v>
      </c>
      <c r="B67" s="1">
        <v>72</v>
      </c>
      <c r="C67" s="1">
        <v>1</v>
      </c>
      <c r="D67" s="1" t="s">
        <v>132</v>
      </c>
      <c r="E67" s="1" t="s">
        <v>330</v>
      </c>
      <c r="F67" s="12">
        <v>3167613</v>
      </c>
      <c r="G67" s="12">
        <v>3167613</v>
      </c>
      <c r="H67" s="12">
        <v>1457096</v>
      </c>
      <c r="I67" s="12">
        <v>63352</v>
      </c>
      <c r="J67" s="12">
        <v>1710517</v>
      </c>
      <c r="K67" s="4">
        <v>35277</v>
      </c>
      <c r="L67" s="1">
        <v>23</v>
      </c>
      <c r="M67" s="1">
        <v>50</v>
      </c>
      <c r="N67" s="1">
        <v>27</v>
      </c>
      <c r="O67" s="1">
        <v>16</v>
      </c>
      <c r="P67" s="1" t="s">
        <v>30</v>
      </c>
      <c r="Q67" s="1" t="s">
        <v>224</v>
      </c>
      <c r="R67" s="1">
        <v>1</v>
      </c>
      <c r="S67" s="1">
        <v>6</v>
      </c>
      <c r="T67" s="1" t="str">
        <f t="shared" si="0"/>
        <v>事業用資産</v>
      </c>
      <c r="U67" s="1" t="str">
        <f>IF(S67="","",VLOOKUP(S67,行政目的!$A$2:$B$9,2,FALSE))</f>
        <v>消防</v>
      </c>
      <c r="V67" s="10">
        <v>3167613</v>
      </c>
      <c r="W67" s="10">
        <v>1457096</v>
      </c>
      <c r="X67" s="10">
        <v>63352</v>
      </c>
      <c r="Y67" s="10">
        <v>1710517</v>
      </c>
    </row>
    <row r="68" spans="1:25">
      <c r="A68" s="1">
        <v>27</v>
      </c>
      <c r="B68" s="1">
        <v>73</v>
      </c>
      <c r="C68" s="1">
        <v>1</v>
      </c>
      <c r="D68" s="1" t="s">
        <v>132</v>
      </c>
      <c r="E68" s="1" t="s">
        <v>484</v>
      </c>
      <c r="F68" s="12">
        <v>288400</v>
      </c>
      <c r="G68" s="12">
        <v>288400</v>
      </c>
      <c r="H68" s="12">
        <v>165825</v>
      </c>
      <c r="I68" s="12">
        <v>6633</v>
      </c>
      <c r="J68" s="12">
        <v>122575</v>
      </c>
      <c r="K68" s="4">
        <v>34425</v>
      </c>
      <c r="L68" s="1">
        <v>25</v>
      </c>
      <c r="M68" s="1">
        <v>45</v>
      </c>
      <c r="N68" s="1">
        <v>20</v>
      </c>
      <c r="O68" s="1">
        <v>16</v>
      </c>
      <c r="P68" s="1" t="s">
        <v>30</v>
      </c>
      <c r="Q68" s="1" t="s">
        <v>224</v>
      </c>
      <c r="R68" s="1">
        <v>1</v>
      </c>
      <c r="S68" s="1">
        <v>6</v>
      </c>
      <c r="T68" s="1" t="str">
        <f t="shared" si="0"/>
        <v>事業用資産</v>
      </c>
      <c r="U68" s="1" t="str">
        <f>IF(S68="","",VLOOKUP(S68,行政目的!$A$2:$B$9,2,FALSE))</f>
        <v>消防</v>
      </c>
      <c r="V68" s="10">
        <v>288400</v>
      </c>
      <c r="W68" s="10">
        <v>165825</v>
      </c>
      <c r="X68" s="10">
        <v>6633</v>
      </c>
      <c r="Y68" s="10">
        <v>122575</v>
      </c>
    </row>
    <row r="69" spans="1:25">
      <c r="T69" s="1" t="str">
        <f t="shared" si="0"/>
        <v/>
      </c>
      <c r="U69" s="1" t="str">
        <f>IF(S69="","",VLOOKUP(S69,行政目的!$A$2:$B$9,2,FALSE))</f>
        <v/>
      </c>
    </row>
  </sheetData>
  <phoneticPr fontId="3" type="Hiragana"/>
  <conditionalFormatting sqref="K2:K1041645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" right="0.7" top="0.75" bottom="0.75" header="0.3" footer="0.3"/>
  <pageSetup paperSize="9" scale="32" fitToWidth="1" fitToHeight="0" orientation="landscape" usePrinterDefaults="1" r:id="rId1"/>
</worksheet>
</file>

<file path=xl/worksheets/sheet6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Y140"/>
  <sheetViews>
    <sheetView workbookViewId="0">
      <selection activeCell="I125" sqref="I125"/>
    </sheetView>
  </sheetViews>
  <sheetFormatPr defaultRowHeight="15"/>
  <cols>
    <col min="1" max="1" width="9" style="1" bestFit="1" customWidth="1"/>
    <col min="2" max="2" width="11" style="1" bestFit="1" customWidth="1"/>
    <col min="3" max="3" width="24.75" style="1" customWidth="1"/>
    <col min="4" max="4" width="7.125" style="1" hidden="1" customWidth="1"/>
    <col min="5" max="5" width="26.375" style="1" customWidth="1"/>
    <col min="6" max="6" width="19" style="12" customWidth="1"/>
    <col min="7" max="7" width="26.375" style="12" customWidth="1"/>
    <col min="8" max="9" width="18.75" style="4" customWidth="1"/>
    <col min="10" max="10" width="5.25" style="1" bestFit="1" customWidth="1"/>
    <col min="11" max="13" width="26.375" style="12" customWidth="1"/>
    <col min="14" max="14" width="18.75" style="4" customWidth="1"/>
    <col min="15" max="17" width="9" style="1" customWidth="1"/>
    <col min="18" max="18" width="9" style="1" hidden="1" customWidth="1"/>
    <col min="19" max="19" width="11" style="1" hidden="1" customWidth="1"/>
    <col min="20" max="20" width="9.875" style="1" hidden="1" customWidth="1"/>
    <col min="21" max="21" width="24.5" style="14" customWidth="1"/>
    <col min="22" max="22" width="20" style="10" bestFit="1" customWidth="1"/>
    <col min="23" max="23" width="24.375" style="10" bestFit="1" customWidth="1"/>
    <col min="24" max="24" width="20" style="10" bestFit="1" customWidth="1"/>
    <col min="25" max="25" width="15.75" style="10" bestFit="1" customWidth="1"/>
  </cols>
  <sheetData>
    <row r="1" spans="1:25" ht="26.25" customHeight="1">
      <c r="A1" s="5" t="s">
        <v>11</v>
      </c>
      <c r="B1" s="5" t="s">
        <v>51</v>
      </c>
      <c r="C1" s="5" t="s">
        <v>57</v>
      </c>
      <c r="D1" s="5" t="s">
        <v>47</v>
      </c>
      <c r="E1" s="5" t="s">
        <v>58</v>
      </c>
      <c r="F1" s="13" t="s">
        <v>81</v>
      </c>
      <c r="G1" s="13" t="s">
        <v>16</v>
      </c>
      <c r="H1" s="8" t="s">
        <v>126</v>
      </c>
      <c r="I1" s="8" t="s">
        <v>128</v>
      </c>
      <c r="J1" s="5" t="s">
        <v>72</v>
      </c>
      <c r="K1" s="13" t="s">
        <v>80</v>
      </c>
      <c r="L1" s="13" t="s">
        <v>85</v>
      </c>
      <c r="M1" s="13" t="s">
        <v>78</v>
      </c>
      <c r="N1" s="8" t="s">
        <v>97</v>
      </c>
      <c r="O1" s="5" t="s">
        <v>71</v>
      </c>
      <c r="P1" s="5" t="s">
        <v>100</v>
      </c>
      <c r="Q1" s="5" t="s">
        <v>103</v>
      </c>
      <c r="R1" s="5" t="s">
        <v>98</v>
      </c>
      <c r="S1" s="5" t="s">
        <v>110</v>
      </c>
      <c r="T1" s="5" t="s">
        <v>75</v>
      </c>
      <c r="U1" s="15" t="s">
        <v>110</v>
      </c>
      <c r="V1" s="11" t="s">
        <v>118</v>
      </c>
      <c r="W1" s="11" t="s">
        <v>89</v>
      </c>
      <c r="X1" s="11" t="s">
        <v>121</v>
      </c>
      <c r="Y1" s="11" t="s">
        <v>123</v>
      </c>
    </row>
    <row r="2" spans="1:25">
      <c r="A2" s="1">
        <v>2</v>
      </c>
      <c r="B2" s="1">
        <v>1</v>
      </c>
      <c r="C2" s="1" t="s">
        <v>492</v>
      </c>
      <c r="D2" s="1">
        <v>8</v>
      </c>
      <c r="E2" s="1" t="s">
        <v>520</v>
      </c>
      <c r="F2" s="12">
        <v>2112600</v>
      </c>
      <c r="H2" s="9"/>
      <c r="I2" s="9"/>
      <c r="J2" s="1">
        <v>1</v>
      </c>
      <c r="K2" s="12">
        <v>1584450</v>
      </c>
      <c r="L2" s="12">
        <v>264075</v>
      </c>
      <c r="M2" s="12">
        <v>528150</v>
      </c>
      <c r="N2" s="9">
        <v>41515</v>
      </c>
      <c r="O2" s="1">
        <v>6</v>
      </c>
      <c r="P2" s="1">
        <v>8</v>
      </c>
      <c r="Q2" s="1">
        <v>2</v>
      </c>
      <c r="R2" s="1" t="s">
        <v>174</v>
      </c>
      <c r="S2" s="1">
        <v>7</v>
      </c>
      <c r="U2" s="16" t="str">
        <f>IF(S2="","",VLOOKUP(S2,行政目的!$A$2:$B$9,2,FALSE))</f>
        <v>総務</v>
      </c>
      <c r="V2" s="10">
        <v>0</v>
      </c>
      <c r="W2" s="10">
        <v>1584450</v>
      </c>
      <c r="X2" s="10">
        <v>264075</v>
      </c>
      <c r="Y2" s="10">
        <v>528150</v>
      </c>
    </row>
    <row r="3" spans="1:25">
      <c r="A3" s="1">
        <v>3</v>
      </c>
      <c r="B3" s="1">
        <v>2</v>
      </c>
      <c r="C3" s="1" t="s">
        <v>379</v>
      </c>
      <c r="D3" s="1">
        <v>8</v>
      </c>
      <c r="E3" s="1" t="s">
        <v>520</v>
      </c>
      <c r="F3" s="12">
        <v>766500</v>
      </c>
      <c r="J3" s="1">
        <v>1</v>
      </c>
      <c r="K3" s="12">
        <v>574872</v>
      </c>
      <c r="L3" s="12">
        <v>95812</v>
      </c>
      <c r="M3" s="12">
        <v>191628</v>
      </c>
      <c r="N3" s="4">
        <v>41523</v>
      </c>
      <c r="O3" s="1">
        <v>6</v>
      </c>
      <c r="P3" s="1">
        <v>8</v>
      </c>
      <c r="Q3" s="1">
        <v>2</v>
      </c>
      <c r="R3" s="1" t="s">
        <v>174</v>
      </c>
      <c r="S3" s="1">
        <v>7</v>
      </c>
      <c r="U3" s="16" t="str">
        <f>IF(S3="","",VLOOKUP(S3,行政目的!$A$2:$B$9,2,FALSE))</f>
        <v>総務</v>
      </c>
      <c r="V3" s="10">
        <v>0</v>
      </c>
      <c r="W3" s="10">
        <v>574872</v>
      </c>
      <c r="X3" s="10">
        <v>95812</v>
      </c>
      <c r="Y3" s="10">
        <v>191628</v>
      </c>
    </row>
    <row r="4" spans="1:25">
      <c r="A4" s="1">
        <v>4</v>
      </c>
      <c r="B4" s="1">
        <v>1</v>
      </c>
      <c r="C4" s="1" t="s">
        <v>500</v>
      </c>
      <c r="D4" s="1">
        <v>4</v>
      </c>
      <c r="E4" s="1" t="s">
        <v>454</v>
      </c>
      <c r="F4" s="12">
        <v>1733230</v>
      </c>
      <c r="J4" s="1">
        <v>1</v>
      </c>
      <c r="K4" s="12">
        <v>1447245</v>
      </c>
      <c r="L4" s="12">
        <v>289449</v>
      </c>
      <c r="M4" s="12">
        <v>285985</v>
      </c>
      <c r="N4" s="4">
        <v>41866</v>
      </c>
      <c r="O4" s="1">
        <v>5</v>
      </c>
      <c r="P4" s="1">
        <v>6</v>
      </c>
      <c r="Q4" s="1">
        <v>1</v>
      </c>
      <c r="R4" s="1" t="s">
        <v>174</v>
      </c>
      <c r="S4" s="1">
        <v>7</v>
      </c>
      <c r="U4" s="16" t="str">
        <f>IF(S4="","",VLOOKUP(S4,行政目的!$A$2:$B$9,2,FALSE))</f>
        <v>総務</v>
      </c>
      <c r="V4" s="10">
        <v>0</v>
      </c>
      <c r="W4" s="10">
        <v>1447245</v>
      </c>
      <c r="X4" s="10">
        <v>289449</v>
      </c>
      <c r="Y4" s="10">
        <v>285985</v>
      </c>
    </row>
    <row r="5" spans="1:25">
      <c r="A5" s="1">
        <v>6</v>
      </c>
      <c r="B5" s="1">
        <v>1</v>
      </c>
      <c r="C5" s="1" t="s">
        <v>514</v>
      </c>
      <c r="D5" s="1">
        <v>4</v>
      </c>
      <c r="E5" s="1" t="s">
        <v>454</v>
      </c>
      <c r="F5" s="12">
        <v>800000</v>
      </c>
      <c r="J5" s="1">
        <v>1</v>
      </c>
      <c r="K5" s="12">
        <v>799999</v>
      </c>
      <c r="L5" s="12">
        <v>199999</v>
      </c>
      <c r="M5" s="12">
        <v>1</v>
      </c>
      <c r="N5" s="4">
        <v>42328</v>
      </c>
      <c r="O5" s="1">
        <v>4</v>
      </c>
      <c r="P5" s="1">
        <v>4</v>
      </c>
      <c r="Q5" s="1">
        <v>0</v>
      </c>
      <c r="R5" s="1" t="s">
        <v>174</v>
      </c>
      <c r="S5" s="1">
        <v>7</v>
      </c>
      <c r="U5" s="16" t="str">
        <f>IF(S5="","",VLOOKUP(S5,行政目的!$A$2:$B$9,2,FALSE))</f>
        <v>総務</v>
      </c>
      <c r="V5" s="10">
        <v>0</v>
      </c>
      <c r="W5" s="10">
        <v>799999</v>
      </c>
      <c r="X5" s="10">
        <v>199999</v>
      </c>
      <c r="Y5" s="10">
        <v>1</v>
      </c>
    </row>
    <row r="6" spans="1:25">
      <c r="A6" s="1">
        <v>7</v>
      </c>
      <c r="B6" s="1">
        <v>1</v>
      </c>
      <c r="C6" s="1" t="s">
        <v>500</v>
      </c>
      <c r="D6" s="1">
        <v>4</v>
      </c>
      <c r="E6" s="1" t="s">
        <v>454</v>
      </c>
      <c r="F6" s="12">
        <v>2370000</v>
      </c>
      <c r="J6" s="1">
        <v>1</v>
      </c>
      <c r="K6" s="12">
        <v>1583160</v>
      </c>
      <c r="L6" s="12">
        <v>395790</v>
      </c>
      <c r="M6" s="12">
        <v>786840</v>
      </c>
      <c r="N6" s="4">
        <v>42454</v>
      </c>
      <c r="O6" s="1">
        <v>4</v>
      </c>
      <c r="P6" s="1">
        <v>6</v>
      </c>
      <c r="Q6" s="1">
        <v>2</v>
      </c>
      <c r="R6" s="1" t="s">
        <v>174</v>
      </c>
      <c r="S6" s="1">
        <v>7</v>
      </c>
      <c r="U6" s="16" t="str">
        <f>IF(S6="","",VLOOKUP(S6,行政目的!$A$2:$B$9,2,FALSE))</f>
        <v>総務</v>
      </c>
      <c r="V6" s="10">
        <v>0</v>
      </c>
      <c r="W6" s="10">
        <v>1583160</v>
      </c>
      <c r="X6" s="10">
        <v>395790</v>
      </c>
      <c r="Y6" s="10">
        <v>786840</v>
      </c>
    </row>
    <row r="7" spans="1:25">
      <c r="A7" s="1">
        <v>39</v>
      </c>
      <c r="B7" s="1">
        <v>3</v>
      </c>
      <c r="C7" s="1" t="s">
        <v>531</v>
      </c>
      <c r="D7" s="1">
        <v>4</v>
      </c>
      <c r="E7" s="1" t="s">
        <v>454</v>
      </c>
      <c r="F7" s="12">
        <v>3547246</v>
      </c>
      <c r="J7" s="1">
        <v>1</v>
      </c>
      <c r="K7" s="12">
        <v>3547245</v>
      </c>
      <c r="L7" s="12">
        <v>0</v>
      </c>
      <c r="M7" s="12">
        <v>1</v>
      </c>
      <c r="N7" s="4">
        <v>37705</v>
      </c>
      <c r="O7" s="1">
        <v>17</v>
      </c>
      <c r="P7" s="1">
        <v>6</v>
      </c>
      <c r="Q7" s="1">
        <v>0</v>
      </c>
      <c r="R7" s="1" t="s">
        <v>174</v>
      </c>
      <c r="S7" s="1">
        <v>7</v>
      </c>
      <c r="U7" s="16" t="str">
        <f>IF(S7="","",VLOOKUP(S7,行政目的!$A$2:$B$9,2,FALSE))</f>
        <v>総務</v>
      </c>
      <c r="V7" s="10">
        <v>0</v>
      </c>
      <c r="W7" s="10">
        <v>3547245</v>
      </c>
      <c r="X7" s="10">
        <v>0</v>
      </c>
      <c r="Y7" s="10">
        <v>1</v>
      </c>
    </row>
    <row r="8" spans="1:25">
      <c r="A8" s="1">
        <v>108</v>
      </c>
      <c r="B8" s="1">
        <v>2</v>
      </c>
      <c r="C8" s="1" t="s">
        <v>120</v>
      </c>
      <c r="D8" s="1">
        <v>8</v>
      </c>
      <c r="E8" s="1" t="s">
        <v>520</v>
      </c>
      <c r="F8" s="12">
        <v>787500</v>
      </c>
      <c r="J8" s="1">
        <v>1</v>
      </c>
      <c r="K8" s="12">
        <v>787499</v>
      </c>
      <c r="L8" s="12">
        <v>0</v>
      </c>
      <c r="M8" s="12">
        <v>1</v>
      </c>
      <c r="N8" s="4">
        <v>39605</v>
      </c>
      <c r="O8" s="1">
        <v>11</v>
      </c>
      <c r="P8" s="1">
        <v>8</v>
      </c>
      <c r="Q8" s="1">
        <v>0</v>
      </c>
      <c r="R8" s="1" t="s">
        <v>174</v>
      </c>
      <c r="S8" s="1">
        <v>3</v>
      </c>
      <c r="U8" s="16" t="str">
        <f>IF(S8="","",VLOOKUP(S8,行政目的!$A$2:$B$9,2,FALSE))</f>
        <v>福祉</v>
      </c>
      <c r="V8" s="10">
        <v>0</v>
      </c>
      <c r="W8" s="10">
        <v>787499</v>
      </c>
      <c r="X8" s="10">
        <v>0</v>
      </c>
      <c r="Y8" s="10">
        <v>1</v>
      </c>
    </row>
    <row r="9" spans="1:25">
      <c r="A9" s="1">
        <v>109</v>
      </c>
      <c r="B9" s="1">
        <v>5</v>
      </c>
      <c r="C9" s="1" t="s">
        <v>500</v>
      </c>
      <c r="D9" s="1">
        <v>4</v>
      </c>
      <c r="E9" s="1" t="s">
        <v>454</v>
      </c>
      <c r="F9" s="12">
        <v>2532930</v>
      </c>
      <c r="J9" s="1">
        <v>1</v>
      </c>
      <c r="K9" s="12">
        <v>2532929</v>
      </c>
      <c r="L9" s="12">
        <v>0</v>
      </c>
      <c r="M9" s="12">
        <v>1</v>
      </c>
      <c r="N9" s="4">
        <v>41292</v>
      </c>
      <c r="O9" s="1">
        <v>7</v>
      </c>
      <c r="P9" s="1">
        <v>6</v>
      </c>
      <c r="Q9" s="1">
        <v>0</v>
      </c>
      <c r="R9" s="1" t="s">
        <v>174</v>
      </c>
      <c r="S9" s="1">
        <v>3</v>
      </c>
      <c r="U9" s="16" t="str">
        <f>IF(S9="","",VLOOKUP(S9,行政目的!$A$2:$B$9,2,FALSE))</f>
        <v>福祉</v>
      </c>
      <c r="V9" s="10">
        <v>0</v>
      </c>
      <c r="W9" s="10">
        <v>2532929</v>
      </c>
      <c r="X9" s="10">
        <v>0</v>
      </c>
      <c r="Y9" s="10">
        <v>1</v>
      </c>
    </row>
    <row r="10" spans="1:25">
      <c r="A10" s="1">
        <v>154</v>
      </c>
      <c r="B10" s="1">
        <v>3</v>
      </c>
      <c r="C10" s="1" t="s">
        <v>159</v>
      </c>
      <c r="D10" s="1">
        <v>8</v>
      </c>
      <c r="E10" s="1" t="s">
        <v>520</v>
      </c>
      <c r="F10" s="12">
        <v>1302000</v>
      </c>
      <c r="J10" s="1">
        <v>1</v>
      </c>
      <c r="K10" s="12">
        <v>1301999</v>
      </c>
      <c r="L10" s="12">
        <v>0</v>
      </c>
      <c r="M10" s="12">
        <v>1</v>
      </c>
      <c r="N10" s="4">
        <v>40116</v>
      </c>
      <c r="O10" s="1">
        <v>10</v>
      </c>
      <c r="P10" s="1">
        <v>8</v>
      </c>
      <c r="Q10" s="1">
        <v>0</v>
      </c>
      <c r="R10" s="1" t="s">
        <v>174</v>
      </c>
      <c r="S10" s="1">
        <v>3</v>
      </c>
      <c r="U10" s="16" t="str">
        <f>IF(S10="","",VLOOKUP(S10,行政目的!$A$2:$B$9,2,FALSE))</f>
        <v>福祉</v>
      </c>
      <c r="V10" s="10">
        <v>0</v>
      </c>
      <c r="W10" s="10">
        <v>1301999</v>
      </c>
      <c r="X10" s="10">
        <v>0</v>
      </c>
      <c r="Y10" s="10">
        <v>1</v>
      </c>
    </row>
    <row r="11" spans="1:25">
      <c r="A11" s="1">
        <v>155</v>
      </c>
      <c r="B11" s="1">
        <v>3</v>
      </c>
      <c r="C11" s="1" t="s">
        <v>0</v>
      </c>
      <c r="D11" s="1">
        <v>8</v>
      </c>
      <c r="E11" s="1" t="s">
        <v>520</v>
      </c>
      <c r="F11" s="12">
        <v>1330800</v>
      </c>
      <c r="J11" s="1">
        <v>2</v>
      </c>
      <c r="K11" s="12">
        <v>1164450</v>
      </c>
      <c r="L11" s="12">
        <v>166350</v>
      </c>
      <c r="M11" s="12">
        <v>166350</v>
      </c>
      <c r="N11" s="4">
        <v>41148</v>
      </c>
      <c r="O11" s="1">
        <v>7</v>
      </c>
      <c r="P11" s="1">
        <v>8</v>
      </c>
      <c r="Q11" s="1">
        <v>1</v>
      </c>
      <c r="R11" s="1" t="s">
        <v>174</v>
      </c>
      <c r="S11" s="1">
        <v>3</v>
      </c>
      <c r="U11" s="16" t="str">
        <f>IF(S11="","",VLOOKUP(S11,行政目的!$A$2:$B$9,2,FALSE))</f>
        <v>福祉</v>
      </c>
      <c r="V11" s="10">
        <v>0</v>
      </c>
      <c r="W11" s="10">
        <v>1164450</v>
      </c>
      <c r="X11" s="10">
        <v>166350</v>
      </c>
      <c r="Y11" s="10">
        <v>166350</v>
      </c>
    </row>
    <row r="12" spans="1:25">
      <c r="A12" s="1">
        <v>161</v>
      </c>
      <c r="B12" s="1">
        <v>2</v>
      </c>
      <c r="C12" s="1" t="s">
        <v>159</v>
      </c>
      <c r="D12" s="1">
        <v>8</v>
      </c>
      <c r="E12" s="1" t="s">
        <v>520</v>
      </c>
      <c r="F12" s="12">
        <v>1564500</v>
      </c>
      <c r="J12" s="1">
        <v>1</v>
      </c>
      <c r="K12" s="12">
        <v>1564499</v>
      </c>
      <c r="L12" s="12">
        <v>0</v>
      </c>
      <c r="M12" s="12">
        <v>1</v>
      </c>
      <c r="N12" s="4">
        <v>38930</v>
      </c>
      <c r="O12" s="1">
        <v>13</v>
      </c>
      <c r="P12" s="1">
        <v>8</v>
      </c>
      <c r="Q12" s="1">
        <v>0</v>
      </c>
      <c r="R12" s="1" t="s">
        <v>174</v>
      </c>
      <c r="S12" s="1">
        <v>3</v>
      </c>
      <c r="U12" s="16" t="str">
        <f>IF(S12="","",VLOOKUP(S12,行政目的!$A$2:$B$9,2,FALSE))</f>
        <v>福祉</v>
      </c>
      <c r="V12" s="10">
        <v>0</v>
      </c>
      <c r="W12" s="10">
        <v>1564499</v>
      </c>
      <c r="X12" s="10">
        <v>0</v>
      </c>
      <c r="Y12" s="10">
        <v>1</v>
      </c>
    </row>
    <row r="13" spans="1:25">
      <c r="A13" s="1">
        <v>162</v>
      </c>
      <c r="B13" s="1">
        <v>3</v>
      </c>
      <c r="C13" s="1" t="s">
        <v>532</v>
      </c>
      <c r="D13" s="1">
        <v>4</v>
      </c>
      <c r="E13" s="1" t="s">
        <v>454</v>
      </c>
      <c r="F13" s="12">
        <v>1326090</v>
      </c>
      <c r="J13" s="1">
        <v>1</v>
      </c>
      <c r="K13" s="12">
        <v>1326089</v>
      </c>
      <c r="L13" s="12">
        <v>0</v>
      </c>
      <c r="M13" s="12">
        <v>1</v>
      </c>
      <c r="N13" s="4">
        <v>39671</v>
      </c>
      <c r="O13" s="1">
        <v>11</v>
      </c>
      <c r="P13" s="1">
        <v>4</v>
      </c>
      <c r="Q13" s="1">
        <v>0</v>
      </c>
      <c r="R13" s="1" t="s">
        <v>174</v>
      </c>
      <c r="S13" s="1">
        <v>3</v>
      </c>
      <c r="U13" s="16" t="str">
        <f>IF(S13="","",VLOOKUP(S13,行政目的!$A$2:$B$9,2,FALSE))</f>
        <v>福祉</v>
      </c>
      <c r="V13" s="10">
        <v>0</v>
      </c>
      <c r="W13" s="10">
        <v>1326089</v>
      </c>
      <c r="X13" s="10">
        <v>0</v>
      </c>
      <c r="Y13" s="10">
        <v>1</v>
      </c>
    </row>
    <row r="14" spans="1:25">
      <c r="A14" s="1">
        <v>163</v>
      </c>
      <c r="B14" s="1">
        <v>2</v>
      </c>
      <c r="C14" s="1" t="s">
        <v>531</v>
      </c>
      <c r="D14" s="1">
        <v>4</v>
      </c>
      <c r="E14" s="1" t="s">
        <v>454</v>
      </c>
      <c r="F14" s="12">
        <v>3132150</v>
      </c>
      <c r="J14" s="1">
        <v>1</v>
      </c>
      <c r="K14" s="12">
        <v>2092276</v>
      </c>
      <c r="L14" s="12">
        <v>523069</v>
      </c>
      <c r="M14" s="12">
        <v>1039874</v>
      </c>
      <c r="N14" s="4">
        <v>42249</v>
      </c>
      <c r="O14" s="1">
        <v>4</v>
      </c>
      <c r="P14" s="1">
        <v>6</v>
      </c>
      <c r="Q14" s="1">
        <v>2</v>
      </c>
      <c r="R14" s="1" t="s">
        <v>174</v>
      </c>
      <c r="S14" s="1">
        <v>3</v>
      </c>
      <c r="U14" s="16" t="str">
        <f>IF(S14="","",VLOOKUP(S14,行政目的!$A$2:$B$9,2,FALSE))</f>
        <v>福祉</v>
      </c>
      <c r="V14" s="10">
        <v>0</v>
      </c>
      <c r="W14" s="10">
        <v>2092276</v>
      </c>
      <c r="X14" s="10">
        <v>523069</v>
      </c>
      <c r="Y14" s="10">
        <v>1039874</v>
      </c>
    </row>
    <row r="15" spans="1:25">
      <c r="A15" s="1">
        <v>167</v>
      </c>
      <c r="B15" s="1">
        <v>1</v>
      </c>
      <c r="C15" s="1" t="s">
        <v>514</v>
      </c>
      <c r="D15" s="1">
        <v>4</v>
      </c>
      <c r="E15" s="1" t="s">
        <v>454</v>
      </c>
      <c r="F15" s="12">
        <v>1345899</v>
      </c>
      <c r="J15" s="1">
        <v>1</v>
      </c>
      <c r="K15" s="12">
        <v>1345898</v>
      </c>
      <c r="L15" s="12">
        <v>0</v>
      </c>
      <c r="M15" s="12">
        <v>1</v>
      </c>
      <c r="N15" s="4">
        <v>40123</v>
      </c>
      <c r="O15" s="1">
        <v>10</v>
      </c>
      <c r="P15" s="1">
        <v>4</v>
      </c>
      <c r="Q15" s="1">
        <v>0</v>
      </c>
      <c r="R15" s="1" t="s">
        <v>174</v>
      </c>
      <c r="S15" s="1">
        <v>3</v>
      </c>
      <c r="U15" s="16" t="str">
        <f>IF(S15="","",VLOOKUP(S15,行政目的!$A$2:$B$9,2,FALSE))</f>
        <v>福祉</v>
      </c>
      <c r="V15" s="10">
        <v>0</v>
      </c>
      <c r="W15" s="10">
        <v>1345898</v>
      </c>
      <c r="X15" s="10">
        <v>0</v>
      </c>
      <c r="Y15" s="10">
        <v>1</v>
      </c>
    </row>
    <row r="16" spans="1:25">
      <c r="A16" s="1">
        <v>171</v>
      </c>
      <c r="B16" s="1">
        <v>1</v>
      </c>
      <c r="C16" s="1" t="s">
        <v>514</v>
      </c>
      <c r="D16" s="1">
        <v>4</v>
      </c>
      <c r="E16" s="1" t="s">
        <v>454</v>
      </c>
      <c r="F16" s="12">
        <v>971350</v>
      </c>
      <c r="J16" s="1">
        <v>1</v>
      </c>
      <c r="K16" s="12">
        <v>971349</v>
      </c>
      <c r="L16" s="12">
        <v>0</v>
      </c>
      <c r="M16" s="12">
        <v>1</v>
      </c>
      <c r="N16" s="4">
        <v>39384</v>
      </c>
      <c r="O16" s="1">
        <v>12</v>
      </c>
      <c r="P16" s="1">
        <v>4</v>
      </c>
      <c r="Q16" s="1">
        <v>0</v>
      </c>
      <c r="R16" s="1" t="s">
        <v>174</v>
      </c>
      <c r="S16" s="1">
        <v>3</v>
      </c>
      <c r="U16" s="16" t="str">
        <f>IF(S16="","",VLOOKUP(S16,行政目的!$A$2:$B$9,2,FALSE))</f>
        <v>福祉</v>
      </c>
      <c r="V16" s="10">
        <v>0</v>
      </c>
      <c r="W16" s="10">
        <v>971349</v>
      </c>
      <c r="X16" s="10">
        <v>0</v>
      </c>
      <c r="Y16" s="10">
        <v>1</v>
      </c>
    </row>
    <row r="17" spans="1:25">
      <c r="A17" s="1">
        <v>175</v>
      </c>
      <c r="B17" s="1">
        <v>1</v>
      </c>
      <c r="C17" s="1" t="s">
        <v>513</v>
      </c>
      <c r="D17" s="1">
        <v>4</v>
      </c>
      <c r="E17" s="1" t="s">
        <v>454</v>
      </c>
      <c r="F17" s="12">
        <v>2075000</v>
      </c>
      <c r="J17" s="1">
        <v>1</v>
      </c>
      <c r="K17" s="12">
        <v>1386100</v>
      </c>
      <c r="L17" s="12">
        <v>346525</v>
      </c>
      <c r="M17" s="12">
        <v>688900</v>
      </c>
      <c r="N17" s="4">
        <v>42347</v>
      </c>
      <c r="O17" s="1">
        <v>4</v>
      </c>
      <c r="P17" s="1">
        <v>6</v>
      </c>
      <c r="Q17" s="1">
        <v>2</v>
      </c>
      <c r="R17" s="1" t="s">
        <v>174</v>
      </c>
      <c r="S17" s="1">
        <v>3</v>
      </c>
      <c r="U17" s="16" t="str">
        <f>IF(S17="","",VLOOKUP(S17,行政目的!$A$2:$B$9,2,FALSE))</f>
        <v>福祉</v>
      </c>
      <c r="V17" s="10">
        <v>0</v>
      </c>
      <c r="W17" s="10">
        <v>1386100</v>
      </c>
      <c r="X17" s="10">
        <v>346525</v>
      </c>
      <c r="Y17" s="10">
        <v>688900</v>
      </c>
    </row>
    <row r="18" spans="1:25">
      <c r="A18" s="1">
        <v>178</v>
      </c>
      <c r="B18" s="1">
        <v>1</v>
      </c>
      <c r="C18" s="1" t="s">
        <v>514</v>
      </c>
      <c r="D18" s="1">
        <v>4</v>
      </c>
      <c r="E18" s="1" t="s">
        <v>454</v>
      </c>
      <c r="F18" s="12">
        <v>950000</v>
      </c>
      <c r="J18" s="1">
        <v>1</v>
      </c>
      <c r="K18" s="12">
        <v>949999</v>
      </c>
      <c r="L18" s="12">
        <v>0</v>
      </c>
      <c r="M18" s="12">
        <v>1</v>
      </c>
      <c r="N18" s="4">
        <v>41822</v>
      </c>
      <c r="O18" s="1">
        <v>5</v>
      </c>
      <c r="P18" s="1">
        <v>4</v>
      </c>
      <c r="Q18" s="1">
        <v>0</v>
      </c>
      <c r="R18" s="1" t="s">
        <v>174</v>
      </c>
      <c r="S18" s="1">
        <v>3</v>
      </c>
      <c r="U18" s="16" t="str">
        <f>IF(S18="","",VLOOKUP(S18,行政目的!$A$2:$B$9,2,FALSE))</f>
        <v>福祉</v>
      </c>
      <c r="V18" s="10">
        <v>0</v>
      </c>
      <c r="W18" s="10">
        <v>949999</v>
      </c>
      <c r="X18" s="10">
        <v>0</v>
      </c>
      <c r="Y18" s="10">
        <v>1</v>
      </c>
    </row>
    <row r="19" spans="1:25">
      <c r="A19" s="1">
        <v>179</v>
      </c>
      <c r="B19" s="1">
        <v>2</v>
      </c>
      <c r="C19" s="1" t="s">
        <v>500</v>
      </c>
      <c r="D19" s="1">
        <v>4</v>
      </c>
      <c r="E19" s="1" t="s">
        <v>454</v>
      </c>
      <c r="F19" s="12">
        <v>1755000</v>
      </c>
      <c r="J19" s="1">
        <v>1</v>
      </c>
      <c r="K19" s="12">
        <v>1465425</v>
      </c>
      <c r="L19" s="12">
        <v>293085</v>
      </c>
      <c r="M19" s="12">
        <v>289575</v>
      </c>
      <c r="N19" s="4">
        <v>41852</v>
      </c>
      <c r="O19" s="1">
        <v>5</v>
      </c>
      <c r="P19" s="1">
        <v>6</v>
      </c>
      <c r="Q19" s="1">
        <v>1</v>
      </c>
      <c r="R19" s="1" t="s">
        <v>174</v>
      </c>
      <c r="S19" s="1">
        <v>3</v>
      </c>
      <c r="U19" s="16" t="str">
        <f>IF(S19="","",VLOOKUP(S19,行政目的!$A$2:$B$9,2,FALSE))</f>
        <v>福祉</v>
      </c>
      <c r="V19" s="10">
        <v>0</v>
      </c>
      <c r="W19" s="10">
        <v>1465425</v>
      </c>
      <c r="X19" s="10">
        <v>293085</v>
      </c>
      <c r="Y19" s="10">
        <v>289575</v>
      </c>
    </row>
    <row r="20" spans="1:25">
      <c r="A20" s="1">
        <v>183</v>
      </c>
      <c r="B20" s="1">
        <v>1</v>
      </c>
      <c r="C20" s="1" t="s">
        <v>514</v>
      </c>
      <c r="D20" s="1">
        <v>4</v>
      </c>
      <c r="E20" s="1" t="s">
        <v>454</v>
      </c>
      <c r="F20" s="12">
        <v>618450</v>
      </c>
      <c r="J20" s="1">
        <v>1</v>
      </c>
      <c r="K20" s="12">
        <v>618449</v>
      </c>
      <c r="L20" s="12">
        <v>0</v>
      </c>
      <c r="M20" s="12">
        <v>1</v>
      </c>
      <c r="N20" s="4">
        <v>38138</v>
      </c>
      <c r="O20" s="1">
        <v>15</v>
      </c>
      <c r="P20" s="1">
        <v>4</v>
      </c>
      <c r="Q20" s="1">
        <v>0</v>
      </c>
      <c r="R20" s="1" t="s">
        <v>174</v>
      </c>
      <c r="S20" s="1">
        <v>3</v>
      </c>
      <c r="U20" s="16" t="str">
        <f>IF(S20="","",VLOOKUP(S20,行政目的!$A$2:$B$9,2,FALSE))</f>
        <v>福祉</v>
      </c>
      <c r="V20" s="10">
        <v>0</v>
      </c>
      <c r="W20" s="10">
        <v>618449</v>
      </c>
      <c r="X20" s="10">
        <v>0</v>
      </c>
      <c r="Y20" s="10">
        <v>1</v>
      </c>
    </row>
    <row r="21" spans="1:25">
      <c r="A21" s="1">
        <v>189</v>
      </c>
      <c r="B21" s="1">
        <v>2</v>
      </c>
      <c r="C21" s="1" t="s">
        <v>531</v>
      </c>
      <c r="D21" s="1">
        <v>4</v>
      </c>
      <c r="E21" s="1" t="s">
        <v>454</v>
      </c>
      <c r="F21" s="12">
        <v>2937055</v>
      </c>
      <c r="J21" s="1">
        <v>1</v>
      </c>
      <c r="K21" s="12">
        <v>2937054</v>
      </c>
      <c r="L21" s="12">
        <v>0</v>
      </c>
      <c r="M21" s="12">
        <v>1</v>
      </c>
      <c r="N21" s="4">
        <v>40765</v>
      </c>
      <c r="O21" s="1">
        <v>8</v>
      </c>
      <c r="P21" s="1">
        <v>6</v>
      </c>
      <c r="Q21" s="1">
        <v>0</v>
      </c>
      <c r="R21" s="1" t="s">
        <v>174</v>
      </c>
      <c r="S21" s="1">
        <v>3</v>
      </c>
      <c r="U21" s="16" t="str">
        <f>IF(S21="","",VLOOKUP(S21,行政目的!$A$2:$B$9,2,FALSE))</f>
        <v>福祉</v>
      </c>
      <c r="V21" s="10">
        <v>0</v>
      </c>
      <c r="W21" s="10">
        <v>2937054</v>
      </c>
      <c r="X21" s="10">
        <v>0</v>
      </c>
      <c r="Y21" s="10">
        <v>1</v>
      </c>
    </row>
    <row r="22" spans="1:25">
      <c r="A22" s="1">
        <v>190</v>
      </c>
      <c r="B22" s="1">
        <v>1</v>
      </c>
      <c r="C22" s="1" t="s">
        <v>159</v>
      </c>
      <c r="D22" s="1">
        <v>8</v>
      </c>
      <c r="E22" s="1" t="s">
        <v>520</v>
      </c>
      <c r="F22" s="12">
        <v>1171800</v>
      </c>
      <c r="J22" s="1">
        <v>1</v>
      </c>
      <c r="K22" s="12">
        <v>1171799</v>
      </c>
      <c r="L22" s="12">
        <v>146474</v>
      </c>
      <c r="M22" s="12">
        <v>1</v>
      </c>
      <c r="N22" s="4">
        <v>40996</v>
      </c>
      <c r="O22" s="1">
        <v>8</v>
      </c>
      <c r="P22" s="1">
        <v>8</v>
      </c>
      <c r="Q22" s="1">
        <v>0</v>
      </c>
      <c r="R22" s="1" t="s">
        <v>174</v>
      </c>
      <c r="S22" s="1">
        <v>3</v>
      </c>
      <c r="U22" s="16" t="str">
        <f>IF(S22="","",VLOOKUP(S22,行政目的!$A$2:$B$9,2,FALSE))</f>
        <v>福祉</v>
      </c>
      <c r="V22" s="10">
        <v>0</v>
      </c>
      <c r="W22" s="10">
        <v>1171799</v>
      </c>
      <c r="X22" s="10">
        <v>146474</v>
      </c>
      <c r="Y22" s="10">
        <v>1</v>
      </c>
    </row>
    <row r="23" spans="1:25">
      <c r="A23" s="1">
        <v>191</v>
      </c>
      <c r="B23" s="1">
        <v>1</v>
      </c>
      <c r="C23" s="1" t="s">
        <v>0</v>
      </c>
      <c r="D23" s="1">
        <v>8</v>
      </c>
      <c r="E23" s="1" t="s">
        <v>520</v>
      </c>
      <c r="F23" s="12">
        <v>651525</v>
      </c>
      <c r="J23" s="1">
        <v>1</v>
      </c>
      <c r="K23" s="12">
        <v>651524</v>
      </c>
      <c r="L23" s="12">
        <v>81444</v>
      </c>
      <c r="M23" s="12">
        <v>1</v>
      </c>
      <c r="N23" s="4">
        <v>40996</v>
      </c>
      <c r="O23" s="1">
        <v>8</v>
      </c>
      <c r="P23" s="1">
        <v>8</v>
      </c>
      <c r="Q23" s="1">
        <v>0</v>
      </c>
      <c r="R23" s="1" t="s">
        <v>174</v>
      </c>
      <c r="S23" s="1">
        <v>3</v>
      </c>
      <c r="U23" s="16" t="str">
        <f>IF(S23="","",VLOOKUP(S23,行政目的!$A$2:$B$9,2,FALSE))</f>
        <v>福祉</v>
      </c>
      <c r="V23" s="10">
        <v>0</v>
      </c>
      <c r="W23" s="10">
        <v>651524</v>
      </c>
      <c r="X23" s="10">
        <v>81444</v>
      </c>
      <c r="Y23" s="10">
        <v>1</v>
      </c>
    </row>
    <row r="24" spans="1:25">
      <c r="A24" s="1">
        <v>192</v>
      </c>
      <c r="B24" s="1">
        <v>3</v>
      </c>
      <c r="C24" s="1" t="s">
        <v>534</v>
      </c>
      <c r="D24" s="1">
        <v>8</v>
      </c>
      <c r="E24" s="1" t="s">
        <v>520</v>
      </c>
      <c r="F24" s="12">
        <v>1899450</v>
      </c>
      <c r="J24" s="1">
        <v>1</v>
      </c>
      <c r="K24" s="12">
        <v>1268832</v>
      </c>
      <c r="L24" s="12">
        <v>317208</v>
      </c>
      <c r="M24" s="12">
        <v>630618</v>
      </c>
      <c r="N24" s="4">
        <v>42328</v>
      </c>
      <c r="O24" s="1">
        <v>4</v>
      </c>
      <c r="P24" s="1">
        <v>6</v>
      </c>
      <c r="Q24" s="1">
        <v>2</v>
      </c>
      <c r="R24" s="1" t="s">
        <v>174</v>
      </c>
      <c r="S24" s="1">
        <v>4</v>
      </c>
      <c r="U24" s="16" t="str">
        <f>IF(S24="","",VLOOKUP(S24,行政目的!$A$2:$B$9,2,FALSE))</f>
        <v>環境衛生</v>
      </c>
      <c r="V24" s="10">
        <v>0</v>
      </c>
      <c r="W24" s="10">
        <v>1268832</v>
      </c>
      <c r="X24" s="10">
        <v>317208</v>
      </c>
      <c r="Y24" s="10">
        <v>630618</v>
      </c>
    </row>
    <row r="25" spans="1:25">
      <c r="A25" s="1">
        <v>193</v>
      </c>
      <c r="B25" s="1">
        <v>2</v>
      </c>
      <c r="C25" s="1" t="s">
        <v>316</v>
      </c>
      <c r="D25" s="1">
        <v>8</v>
      </c>
      <c r="E25" s="1" t="s">
        <v>520</v>
      </c>
      <c r="F25" s="12">
        <v>3500000</v>
      </c>
      <c r="J25" s="1">
        <v>1</v>
      </c>
      <c r="K25" s="12">
        <v>3499999</v>
      </c>
      <c r="L25" s="12">
        <v>0</v>
      </c>
      <c r="M25" s="12">
        <v>1</v>
      </c>
      <c r="N25" s="4">
        <v>33004</v>
      </c>
      <c r="O25" s="1">
        <v>29</v>
      </c>
      <c r="P25" s="1">
        <v>8</v>
      </c>
      <c r="Q25" s="1">
        <v>0</v>
      </c>
      <c r="R25" s="1" t="s">
        <v>174</v>
      </c>
      <c r="S25" s="1">
        <v>4</v>
      </c>
      <c r="U25" s="16" t="str">
        <f>IF(S25="","",VLOOKUP(S25,行政目的!$A$2:$B$9,2,FALSE))</f>
        <v>環境衛生</v>
      </c>
      <c r="V25" s="10">
        <v>0</v>
      </c>
      <c r="W25" s="10">
        <v>3499999</v>
      </c>
      <c r="X25" s="10">
        <v>0</v>
      </c>
      <c r="Y25" s="10">
        <v>1</v>
      </c>
    </row>
    <row r="26" spans="1:25">
      <c r="A26" s="1">
        <v>195</v>
      </c>
      <c r="B26" s="1">
        <v>2</v>
      </c>
      <c r="C26" s="1" t="s">
        <v>516</v>
      </c>
      <c r="D26" s="1">
        <v>8</v>
      </c>
      <c r="E26" s="1" t="s">
        <v>520</v>
      </c>
      <c r="F26" s="12">
        <v>2472276</v>
      </c>
      <c r="J26" s="1">
        <v>1</v>
      </c>
      <c r="K26" s="12">
        <v>1236136</v>
      </c>
      <c r="L26" s="12">
        <v>309034</v>
      </c>
      <c r="M26" s="12">
        <v>1236140</v>
      </c>
      <c r="N26" s="4">
        <v>42217</v>
      </c>
      <c r="O26" s="1">
        <v>4</v>
      </c>
      <c r="P26" s="1">
        <v>8</v>
      </c>
      <c r="Q26" s="1">
        <v>4</v>
      </c>
      <c r="R26" s="1" t="s">
        <v>174</v>
      </c>
      <c r="S26" s="1">
        <v>4</v>
      </c>
      <c r="U26" s="16" t="str">
        <f>IF(S26="","",VLOOKUP(S26,行政目的!$A$2:$B$9,2,FALSE))</f>
        <v>環境衛生</v>
      </c>
      <c r="V26" s="10">
        <v>0</v>
      </c>
      <c r="W26" s="10">
        <v>1236136</v>
      </c>
      <c r="X26" s="10">
        <v>309034</v>
      </c>
      <c r="Y26" s="10">
        <v>1236140</v>
      </c>
    </row>
    <row r="27" spans="1:25">
      <c r="A27" s="1">
        <v>196</v>
      </c>
      <c r="B27" s="1">
        <v>3</v>
      </c>
      <c r="C27" s="1" t="s">
        <v>426</v>
      </c>
      <c r="D27" s="1">
        <v>8</v>
      </c>
      <c r="E27" s="1" t="s">
        <v>520</v>
      </c>
      <c r="F27" s="12">
        <v>589000</v>
      </c>
      <c r="J27" s="1">
        <v>1</v>
      </c>
      <c r="K27" s="12">
        <v>294500</v>
      </c>
      <c r="L27" s="12">
        <v>73625</v>
      </c>
      <c r="M27" s="12">
        <v>294500</v>
      </c>
      <c r="N27" s="4">
        <v>42217</v>
      </c>
      <c r="O27" s="1">
        <v>4</v>
      </c>
      <c r="P27" s="1">
        <v>8</v>
      </c>
      <c r="Q27" s="1">
        <v>4</v>
      </c>
      <c r="R27" s="1" t="s">
        <v>174</v>
      </c>
      <c r="S27" s="1">
        <v>4</v>
      </c>
      <c r="U27" s="16" t="str">
        <f>IF(S27="","",VLOOKUP(S27,行政目的!$A$2:$B$9,2,FALSE))</f>
        <v>環境衛生</v>
      </c>
      <c r="V27" s="10">
        <v>0</v>
      </c>
      <c r="W27" s="10">
        <v>294500</v>
      </c>
      <c r="X27" s="10">
        <v>73625</v>
      </c>
      <c r="Y27" s="10">
        <v>294500</v>
      </c>
    </row>
    <row r="28" spans="1:25">
      <c r="A28" s="1">
        <v>197</v>
      </c>
      <c r="B28" s="1">
        <v>3</v>
      </c>
      <c r="C28" s="1" t="s">
        <v>514</v>
      </c>
      <c r="D28" s="1">
        <v>4</v>
      </c>
      <c r="E28" s="1" t="s">
        <v>454</v>
      </c>
      <c r="F28" s="12">
        <v>766500</v>
      </c>
      <c r="J28" s="1">
        <v>1</v>
      </c>
      <c r="K28" s="12">
        <v>766499</v>
      </c>
      <c r="L28" s="12">
        <v>191624</v>
      </c>
      <c r="M28" s="12">
        <v>1</v>
      </c>
      <c r="N28" s="4">
        <v>42217</v>
      </c>
      <c r="O28" s="1">
        <v>4</v>
      </c>
      <c r="P28" s="1">
        <v>4</v>
      </c>
      <c r="Q28" s="1">
        <v>0</v>
      </c>
      <c r="R28" s="1" t="s">
        <v>174</v>
      </c>
      <c r="S28" s="1">
        <v>4</v>
      </c>
      <c r="U28" s="16" t="str">
        <f>IF(S28="","",VLOOKUP(S28,行政目的!$A$2:$B$9,2,FALSE))</f>
        <v>環境衛生</v>
      </c>
      <c r="V28" s="10">
        <v>0</v>
      </c>
      <c r="W28" s="10">
        <v>766499</v>
      </c>
      <c r="X28" s="10">
        <v>191624</v>
      </c>
      <c r="Y28" s="10">
        <v>1</v>
      </c>
    </row>
    <row r="29" spans="1:25">
      <c r="A29" s="1">
        <v>198</v>
      </c>
      <c r="B29" s="1">
        <v>3</v>
      </c>
      <c r="C29" s="1" t="s">
        <v>535</v>
      </c>
      <c r="D29" s="1">
        <v>8</v>
      </c>
      <c r="E29" s="1" t="s">
        <v>520</v>
      </c>
      <c r="F29" s="12">
        <v>760000</v>
      </c>
      <c r="J29" s="1">
        <v>1</v>
      </c>
      <c r="K29" s="12">
        <v>380000</v>
      </c>
      <c r="L29" s="12">
        <v>95000</v>
      </c>
      <c r="M29" s="12">
        <v>380000</v>
      </c>
      <c r="N29" s="4">
        <v>42217</v>
      </c>
      <c r="O29" s="1">
        <v>4</v>
      </c>
      <c r="P29" s="1">
        <v>8</v>
      </c>
      <c r="Q29" s="1">
        <v>4</v>
      </c>
      <c r="R29" s="1" t="s">
        <v>174</v>
      </c>
      <c r="S29" s="1">
        <v>4</v>
      </c>
      <c r="U29" s="16" t="str">
        <f>IF(S29="","",VLOOKUP(S29,行政目的!$A$2:$B$9,2,FALSE))</f>
        <v>環境衛生</v>
      </c>
      <c r="V29" s="10">
        <v>0</v>
      </c>
      <c r="W29" s="10">
        <v>380000</v>
      </c>
      <c r="X29" s="10">
        <v>95000</v>
      </c>
      <c r="Y29" s="10">
        <v>380000</v>
      </c>
    </row>
    <row r="30" spans="1:25">
      <c r="A30" s="1">
        <v>211</v>
      </c>
      <c r="B30" s="1">
        <v>2</v>
      </c>
      <c r="C30" s="1" t="s">
        <v>168</v>
      </c>
      <c r="D30" s="1">
        <v>8</v>
      </c>
      <c r="E30" s="1" t="s">
        <v>520</v>
      </c>
      <c r="F30" s="12">
        <v>1323000</v>
      </c>
      <c r="J30" s="1">
        <v>1</v>
      </c>
      <c r="K30" s="12">
        <v>1322999</v>
      </c>
      <c r="L30" s="12">
        <v>0</v>
      </c>
      <c r="M30" s="12">
        <v>1</v>
      </c>
      <c r="N30" s="4">
        <v>35972</v>
      </c>
      <c r="O30" s="1">
        <v>21</v>
      </c>
      <c r="P30" s="1">
        <v>8</v>
      </c>
      <c r="Q30" s="1">
        <v>0</v>
      </c>
      <c r="R30" s="1" t="s">
        <v>174</v>
      </c>
      <c r="S30" s="1">
        <v>6</v>
      </c>
      <c r="U30" s="16" t="str">
        <f>IF(S30="","",VLOOKUP(S30,行政目的!$A$2:$B$9,2,FALSE))</f>
        <v>消防</v>
      </c>
      <c r="V30" s="10">
        <v>0</v>
      </c>
      <c r="W30" s="10">
        <v>1322999</v>
      </c>
      <c r="X30" s="10">
        <v>0</v>
      </c>
      <c r="Y30" s="10">
        <v>1</v>
      </c>
    </row>
    <row r="31" spans="1:25">
      <c r="A31" s="1">
        <v>213</v>
      </c>
      <c r="B31" s="1">
        <v>1</v>
      </c>
      <c r="C31" s="1" t="s">
        <v>525</v>
      </c>
      <c r="D31" s="1">
        <v>4</v>
      </c>
      <c r="E31" s="1" t="s">
        <v>454</v>
      </c>
      <c r="F31" s="12">
        <v>41475000</v>
      </c>
      <c r="J31" s="1">
        <v>1</v>
      </c>
      <c r="K31" s="12">
        <v>41474999</v>
      </c>
      <c r="L31" s="12">
        <v>0</v>
      </c>
      <c r="M31" s="12">
        <v>1</v>
      </c>
      <c r="N31" s="4">
        <v>36612</v>
      </c>
      <c r="O31" s="1">
        <v>20</v>
      </c>
      <c r="P31" s="1">
        <v>5</v>
      </c>
      <c r="Q31" s="1">
        <v>0</v>
      </c>
      <c r="R31" s="1" t="s">
        <v>174</v>
      </c>
      <c r="S31" s="1">
        <v>6</v>
      </c>
      <c r="U31" s="16" t="str">
        <f>IF(S31="","",VLOOKUP(S31,行政目的!$A$2:$B$9,2,FALSE))</f>
        <v>消防</v>
      </c>
      <c r="V31" s="10">
        <v>0</v>
      </c>
      <c r="W31" s="10">
        <v>41474999</v>
      </c>
      <c r="X31" s="10">
        <v>0</v>
      </c>
      <c r="Y31" s="10">
        <v>1</v>
      </c>
    </row>
    <row r="32" spans="1:25">
      <c r="A32" s="1">
        <v>214</v>
      </c>
      <c r="B32" s="1">
        <v>2</v>
      </c>
      <c r="C32" s="1" t="s">
        <v>59</v>
      </c>
      <c r="D32" s="1">
        <v>8</v>
      </c>
      <c r="E32" s="1" t="s">
        <v>520</v>
      </c>
      <c r="F32" s="12">
        <v>1260000</v>
      </c>
      <c r="J32" s="1">
        <v>1</v>
      </c>
      <c r="K32" s="12">
        <v>1259999</v>
      </c>
      <c r="L32" s="12">
        <v>0</v>
      </c>
      <c r="M32" s="12">
        <v>1</v>
      </c>
      <c r="N32" s="4">
        <v>36704</v>
      </c>
      <c r="O32" s="1">
        <v>19</v>
      </c>
      <c r="P32" s="1">
        <v>8</v>
      </c>
      <c r="Q32" s="1">
        <v>0</v>
      </c>
      <c r="R32" s="1" t="s">
        <v>174</v>
      </c>
      <c r="S32" s="1">
        <v>6</v>
      </c>
      <c r="U32" s="16" t="str">
        <f>IF(S32="","",VLOOKUP(S32,行政目的!$A$2:$B$9,2,FALSE))</f>
        <v>消防</v>
      </c>
      <c r="V32" s="10">
        <v>0</v>
      </c>
      <c r="W32" s="10">
        <v>1259999</v>
      </c>
      <c r="X32" s="10">
        <v>0</v>
      </c>
      <c r="Y32" s="10">
        <v>1</v>
      </c>
    </row>
    <row r="33" spans="1:25">
      <c r="A33" s="1">
        <v>215</v>
      </c>
      <c r="B33" s="1">
        <v>3</v>
      </c>
      <c r="C33" s="1" t="s">
        <v>471</v>
      </c>
      <c r="D33" s="1">
        <v>4</v>
      </c>
      <c r="E33" s="1" t="s">
        <v>454</v>
      </c>
      <c r="F33" s="12">
        <v>3196200</v>
      </c>
      <c r="J33" s="1">
        <v>1</v>
      </c>
      <c r="K33" s="12">
        <v>3196199</v>
      </c>
      <c r="L33" s="12">
        <v>0</v>
      </c>
      <c r="M33" s="12">
        <v>1</v>
      </c>
      <c r="N33" s="4">
        <v>37217</v>
      </c>
      <c r="O33" s="1">
        <v>18</v>
      </c>
      <c r="P33" s="1">
        <v>5</v>
      </c>
      <c r="Q33" s="1">
        <v>0</v>
      </c>
      <c r="R33" s="1" t="s">
        <v>174</v>
      </c>
      <c r="S33" s="1">
        <v>6</v>
      </c>
      <c r="U33" s="16" t="str">
        <f>IF(S33="","",VLOOKUP(S33,行政目的!$A$2:$B$9,2,FALSE))</f>
        <v>消防</v>
      </c>
      <c r="V33" s="10">
        <v>0</v>
      </c>
      <c r="W33" s="10">
        <v>3196199</v>
      </c>
      <c r="X33" s="10">
        <v>0</v>
      </c>
      <c r="Y33" s="10">
        <v>1</v>
      </c>
    </row>
    <row r="34" spans="1:25">
      <c r="A34" s="1">
        <v>216</v>
      </c>
      <c r="B34" s="1">
        <v>3</v>
      </c>
      <c r="C34" s="1" t="s">
        <v>536</v>
      </c>
      <c r="D34" s="1">
        <v>4</v>
      </c>
      <c r="E34" s="1" t="s">
        <v>454</v>
      </c>
      <c r="F34" s="12">
        <v>3263715</v>
      </c>
      <c r="J34" s="1">
        <v>1</v>
      </c>
      <c r="K34" s="12">
        <v>3263714</v>
      </c>
      <c r="L34" s="12">
        <v>0</v>
      </c>
      <c r="M34" s="12">
        <v>1</v>
      </c>
      <c r="N34" s="4">
        <v>37953</v>
      </c>
      <c r="O34" s="1">
        <v>16</v>
      </c>
      <c r="P34" s="1">
        <v>5</v>
      </c>
      <c r="Q34" s="1">
        <v>0</v>
      </c>
      <c r="R34" s="1" t="s">
        <v>174</v>
      </c>
      <c r="S34" s="1">
        <v>6</v>
      </c>
      <c r="U34" s="16" t="str">
        <f>IF(S34="","",VLOOKUP(S34,行政目的!$A$2:$B$9,2,FALSE))</f>
        <v>消防</v>
      </c>
      <c r="V34" s="10">
        <v>0</v>
      </c>
      <c r="W34" s="10">
        <v>3263714</v>
      </c>
      <c r="X34" s="10">
        <v>0</v>
      </c>
      <c r="Y34" s="10">
        <v>1</v>
      </c>
    </row>
    <row r="35" spans="1:25">
      <c r="A35" s="1">
        <v>218</v>
      </c>
      <c r="B35" s="1">
        <v>3</v>
      </c>
      <c r="C35" s="1" t="s">
        <v>537</v>
      </c>
      <c r="D35" s="1">
        <v>4</v>
      </c>
      <c r="E35" s="1" t="s">
        <v>454</v>
      </c>
      <c r="F35" s="12">
        <v>6090000</v>
      </c>
      <c r="J35" s="1">
        <v>1</v>
      </c>
      <c r="K35" s="12">
        <v>6089999</v>
      </c>
      <c r="L35" s="12">
        <v>0</v>
      </c>
      <c r="M35" s="12">
        <v>1</v>
      </c>
      <c r="N35" s="4">
        <v>38391</v>
      </c>
      <c r="O35" s="1">
        <v>15</v>
      </c>
      <c r="P35" s="1">
        <v>5</v>
      </c>
      <c r="Q35" s="1">
        <v>0</v>
      </c>
      <c r="R35" s="1" t="s">
        <v>174</v>
      </c>
      <c r="S35" s="1">
        <v>6</v>
      </c>
      <c r="U35" s="16" t="str">
        <f>IF(S35="","",VLOOKUP(S35,行政目的!$A$2:$B$9,2,FALSE))</f>
        <v>消防</v>
      </c>
      <c r="V35" s="10">
        <v>0</v>
      </c>
      <c r="W35" s="10">
        <v>6089999</v>
      </c>
      <c r="X35" s="10">
        <v>0</v>
      </c>
      <c r="Y35" s="10">
        <v>1</v>
      </c>
    </row>
    <row r="36" spans="1:25">
      <c r="A36" s="1">
        <v>219</v>
      </c>
      <c r="B36" s="1">
        <v>1</v>
      </c>
      <c r="C36" s="1" t="s">
        <v>526</v>
      </c>
      <c r="D36" s="1">
        <v>4</v>
      </c>
      <c r="E36" s="1" t="s">
        <v>454</v>
      </c>
      <c r="F36" s="12">
        <v>26239500</v>
      </c>
      <c r="J36" s="1">
        <v>1</v>
      </c>
      <c r="K36" s="12">
        <v>26239499</v>
      </c>
      <c r="L36" s="12">
        <v>0</v>
      </c>
      <c r="M36" s="12">
        <v>1</v>
      </c>
      <c r="N36" s="4">
        <v>38426</v>
      </c>
      <c r="O36" s="1">
        <v>15</v>
      </c>
      <c r="P36" s="1">
        <v>5</v>
      </c>
      <c r="Q36" s="1">
        <v>0</v>
      </c>
      <c r="R36" s="1" t="s">
        <v>174</v>
      </c>
      <c r="S36" s="1">
        <v>6</v>
      </c>
      <c r="U36" s="16" t="str">
        <f>IF(S36="","",VLOOKUP(S36,行政目的!$A$2:$B$9,2,FALSE))</f>
        <v>消防</v>
      </c>
      <c r="V36" s="10">
        <v>0</v>
      </c>
      <c r="W36" s="10">
        <v>26239499</v>
      </c>
      <c r="X36" s="10">
        <v>0</v>
      </c>
      <c r="Y36" s="10">
        <v>1</v>
      </c>
    </row>
    <row r="37" spans="1:25">
      <c r="A37" s="1">
        <v>220</v>
      </c>
      <c r="B37" s="1">
        <v>2</v>
      </c>
      <c r="C37" s="1" t="s">
        <v>533</v>
      </c>
      <c r="D37" s="1">
        <v>8</v>
      </c>
      <c r="E37" s="1" t="s">
        <v>520</v>
      </c>
      <c r="F37" s="12">
        <v>1877400</v>
      </c>
      <c r="J37" s="1">
        <v>2</v>
      </c>
      <c r="K37" s="12">
        <v>1877399</v>
      </c>
      <c r="L37" s="12">
        <v>0</v>
      </c>
      <c r="M37" s="12">
        <v>1</v>
      </c>
      <c r="N37" s="4">
        <v>38534</v>
      </c>
      <c r="O37" s="1">
        <v>14</v>
      </c>
      <c r="P37" s="1">
        <v>8</v>
      </c>
      <c r="Q37" s="1">
        <v>0</v>
      </c>
      <c r="R37" s="1" t="s">
        <v>174</v>
      </c>
      <c r="S37" s="1">
        <v>6</v>
      </c>
      <c r="U37" s="16" t="str">
        <f>IF(S37="","",VLOOKUP(S37,行政目的!$A$2:$B$9,2,FALSE))</f>
        <v>消防</v>
      </c>
      <c r="V37" s="10">
        <v>0</v>
      </c>
      <c r="W37" s="10">
        <v>1877399</v>
      </c>
      <c r="X37" s="10">
        <v>0</v>
      </c>
      <c r="Y37" s="10">
        <v>1</v>
      </c>
    </row>
    <row r="38" spans="1:25">
      <c r="A38" s="1">
        <v>221</v>
      </c>
      <c r="B38" s="1">
        <v>2</v>
      </c>
      <c r="C38" s="1" t="s">
        <v>533</v>
      </c>
      <c r="D38" s="1">
        <v>8</v>
      </c>
      <c r="E38" s="1" t="s">
        <v>520</v>
      </c>
      <c r="F38" s="12">
        <v>938700</v>
      </c>
      <c r="J38" s="1">
        <v>1</v>
      </c>
      <c r="K38" s="12">
        <v>938699</v>
      </c>
      <c r="L38" s="12">
        <v>0</v>
      </c>
      <c r="M38" s="12">
        <v>1</v>
      </c>
      <c r="N38" s="4">
        <v>38534</v>
      </c>
      <c r="O38" s="1">
        <v>14</v>
      </c>
      <c r="P38" s="1">
        <v>8</v>
      </c>
      <c r="Q38" s="1">
        <v>0</v>
      </c>
      <c r="R38" s="1" t="s">
        <v>174</v>
      </c>
      <c r="S38" s="1">
        <v>6</v>
      </c>
      <c r="U38" s="16" t="str">
        <f>IF(S38="","",VLOOKUP(S38,行政目的!$A$2:$B$9,2,FALSE))</f>
        <v>消防</v>
      </c>
      <c r="V38" s="10">
        <v>0</v>
      </c>
      <c r="W38" s="10">
        <v>938699</v>
      </c>
      <c r="X38" s="10">
        <v>0</v>
      </c>
      <c r="Y38" s="10">
        <v>1</v>
      </c>
    </row>
    <row r="39" spans="1:25">
      <c r="A39" s="1">
        <v>224</v>
      </c>
      <c r="B39" s="1">
        <v>3</v>
      </c>
      <c r="C39" s="1" t="s">
        <v>142</v>
      </c>
      <c r="D39" s="1">
        <v>4</v>
      </c>
      <c r="E39" s="1" t="s">
        <v>454</v>
      </c>
      <c r="F39" s="12">
        <v>1984500</v>
      </c>
      <c r="J39" s="1">
        <v>1</v>
      </c>
      <c r="K39" s="12">
        <v>1984499</v>
      </c>
      <c r="L39" s="12">
        <v>0</v>
      </c>
      <c r="M39" s="12">
        <v>1</v>
      </c>
      <c r="N39" s="4">
        <v>38630</v>
      </c>
      <c r="O39" s="1">
        <v>14</v>
      </c>
      <c r="P39" s="1">
        <v>5</v>
      </c>
      <c r="Q39" s="1">
        <v>0</v>
      </c>
      <c r="R39" s="1" t="s">
        <v>174</v>
      </c>
      <c r="S39" s="1">
        <v>6</v>
      </c>
      <c r="U39" s="16" t="str">
        <f>IF(S39="","",VLOOKUP(S39,行政目的!$A$2:$B$9,2,FALSE))</f>
        <v>消防</v>
      </c>
      <c r="V39" s="10">
        <v>0</v>
      </c>
      <c r="W39" s="10">
        <v>1984499</v>
      </c>
      <c r="X39" s="10">
        <v>0</v>
      </c>
      <c r="Y39" s="10">
        <v>1</v>
      </c>
    </row>
    <row r="40" spans="1:25">
      <c r="A40" s="1">
        <v>225</v>
      </c>
      <c r="B40" s="1">
        <v>3</v>
      </c>
      <c r="C40" s="1" t="s">
        <v>164</v>
      </c>
      <c r="D40" s="1">
        <v>4</v>
      </c>
      <c r="E40" s="1" t="s">
        <v>454</v>
      </c>
      <c r="F40" s="12">
        <v>2907450</v>
      </c>
      <c r="J40" s="1">
        <v>1</v>
      </c>
      <c r="K40" s="12">
        <v>2907449</v>
      </c>
      <c r="L40" s="12">
        <v>0</v>
      </c>
      <c r="M40" s="12">
        <v>1</v>
      </c>
      <c r="N40" s="4">
        <v>38639</v>
      </c>
      <c r="O40" s="1">
        <v>14</v>
      </c>
      <c r="P40" s="1">
        <v>5</v>
      </c>
      <c r="Q40" s="1">
        <v>0</v>
      </c>
      <c r="R40" s="1" t="s">
        <v>174</v>
      </c>
      <c r="S40" s="1">
        <v>6</v>
      </c>
      <c r="U40" s="16" t="str">
        <f>IF(S40="","",VLOOKUP(S40,行政目的!$A$2:$B$9,2,FALSE))</f>
        <v>消防</v>
      </c>
      <c r="V40" s="10">
        <v>0</v>
      </c>
      <c r="W40" s="10">
        <v>2907449</v>
      </c>
      <c r="X40" s="10">
        <v>0</v>
      </c>
      <c r="Y40" s="10">
        <v>1</v>
      </c>
    </row>
    <row r="41" spans="1:25">
      <c r="A41" s="1">
        <v>226</v>
      </c>
      <c r="B41" s="1">
        <v>2</v>
      </c>
      <c r="C41" s="1" t="s">
        <v>27</v>
      </c>
      <c r="D41" s="1">
        <v>8</v>
      </c>
      <c r="E41" s="1" t="s">
        <v>520</v>
      </c>
      <c r="F41" s="12">
        <v>1248450</v>
      </c>
      <c r="J41" s="1">
        <v>1</v>
      </c>
      <c r="K41" s="12">
        <v>1248449</v>
      </c>
      <c r="L41" s="12">
        <v>0</v>
      </c>
      <c r="M41" s="12">
        <v>1</v>
      </c>
      <c r="N41" s="4">
        <v>38691</v>
      </c>
      <c r="O41" s="1">
        <v>14</v>
      </c>
      <c r="P41" s="1">
        <v>8</v>
      </c>
      <c r="Q41" s="1">
        <v>0</v>
      </c>
      <c r="R41" s="1" t="s">
        <v>174</v>
      </c>
      <c r="S41" s="1">
        <v>6</v>
      </c>
      <c r="U41" s="16" t="str">
        <f>IF(S41="","",VLOOKUP(S41,行政目的!$A$2:$B$9,2,FALSE))</f>
        <v>消防</v>
      </c>
      <c r="V41" s="10">
        <v>0</v>
      </c>
      <c r="W41" s="10">
        <v>1248449</v>
      </c>
      <c r="X41" s="10">
        <v>0</v>
      </c>
      <c r="Y41" s="10">
        <v>1</v>
      </c>
    </row>
    <row r="42" spans="1:25">
      <c r="A42" s="1">
        <v>227</v>
      </c>
      <c r="B42" s="1">
        <v>2</v>
      </c>
      <c r="C42" s="1" t="s">
        <v>27</v>
      </c>
      <c r="D42" s="1">
        <v>8</v>
      </c>
      <c r="E42" s="1" t="s">
        <v>520</v>
      </c>
      <c r="F42" s="12">
        <v>1236900</v>
      </c>
      <c r="J42" s="1">
        <v>1</v>
      </c>
      <c r="K42" s="12">
        <v>1236899</v>
      </c>
      <c r="L42" s="12">
        <v>0</v>
      </c>
      <c r="M42" s="12">
        <v>1</v>
      </c>
      <c r="N42" s="4">
        <v>39049</v>
      </c>
      <c r="O42" s="1">
        <v>13</v>
      </c>
      <c r="P42" s="1">
        <v>8</v>
      </c>
      <c r="Q42" s="1">
        <v>0</v>
      </c>
      <c r="R42" s="1" t="s">
        <v>174</v>
      </c>
      <c r="S42" s="1">
        <v>6</v>
      </c>
      <c r="U42" s="16" t="str">
        <f>IF(S42="","",VLOOKUP(S42,行政目的!$A$2:$B$9,2,FALSE))</f>
        <v>消防</v>
      </c>
      <c r="V42" s="10">
        <v>0</v>
      </c>
      <c r="W42" s="10">
        <v>1236899</v>
      </c>
      <c r="X42" s="10">
        <v>0</v>
      </c>
      <c r="Y42" s="10">
        <v>1</v>
      </c>
    </row>
    <row r="43" spans="1:25">
      <c r="A43" s="1">
        <v>228</v>
      </c>
      <c r="B43" s="1">
        <v>2</v>
      </c>
      <c r="C43" s="1" t="s">
        <v>27</v>
      </c>
      <c r="D43" s="1">
        <v>8</v>
      </c>
      <c r="E43" s="1" t="s">
        <v>520</v>
      </c>
      <c r="F43" s="12">
        <v>1218000</v>
      </c>
      <c r="J43" s="1">
        <v>1</v>
      </c>
      <c r="K43" s="12">
        <v>1217999</v>
      </c>
      <c r="L43" s="12">
        <v>0</v>
      </c>
      <c r="M43" s="12">
        <v>1</v>
      </c>
      <c r="N43" s="4">
        <v>39345</v>
      </c>
      <c r="O43" s="1">
        <v>12</v>
      </c>
      <c r="P43" s="1">
        <v>8</v>
      </c>
      <c r="Q43" s="1">
        <v>0</v>
      </c>
      <c r="R43" s="1" t="s">
        <v>174</v>
      </c>
      <c r="S43" s="1">
        <v>6</v>
      </c>
      <c r="U43" s="16" t="str">
        <f>IF(S43="","",VLOOKUP(S43,行政目的!$A$2:$B$9,2,FALSE))</f>
        <v>消防</v>
      </c>
      <c r="V43" s="10">
        <v>0</v>
      </c>
      <c r="W43" s="10">
        <v>1217999</v>
      </c>
      <c r="X43" s="10">
        <v>0</v>
      </c>
      <c r="Y43" s="10">
        <v>1</v>
      </c>
    </row>
    <row r="44" spans="1:25">
      <c r="A44" s="1">
        <v>229</v>
      </c>
      <c r="B44" s="1">
        <v>2</v>
      </c>
      <c r="C44" s="1" t="s">
        <v>188</v>
      </c>
      <c r="D44" s="1">
        <v>8</v>
      </c>
      <c r="E44" s="1" t="s">
        <v>520</v>
      </c>
      <c r="F44" s="12">
        <v>2131500</v>
      </c>
      <c r="J44" s="1">
        <v>1</v>
      </c>
      <c r="K44" s="12">
        <v>2131499</v>
      </c>
      <c r="L44" s="12">
        <v>0</v>
      </c>
      <c r="M44" s="12">
        <v>1</v>
      </c>
      <c r="N44" s="4">
        <v>39384</v>
      </c>
      <c r="O44" s="1">
        <v>12</v>
      </c>
      <c r="P44" s="1">
        <v>8</v>
      </c>
      <c r="Q44" s="1">
        <v>0</v>
      </c>
      <c r="R44" s="1" t="s">
        <v>174</v>
      </c>
      <c r="S44" s="1">
        <v>6</v>
      </c>
      <c r="U44" s="16" t="str">
        <f>IF(S44="","",VLOOKUP(S44,行政目的!$A$2:$B$9,2,FALSE))</f>
        <v>消防</v>
      </c>
      <c r="V44" s="10">
        <v>0</v>
      </c>
      <c r="W44" s="10">
        <v>2131499</v>
      </c>
      <c r="X44" s="10">
        <v>0</v>
      </c>
      <c r="Y44" s="10">
        <v>1</v>
      </c>
    </row>
    <row r="45" spans="1:25">
      <c r="A45" s="1">
        <v>230</v>
      </c>
      <c r="B45" s="1">
        <v>2</v>
      </c>
      <c r="C45" s="1" t="s">
        <v>538</v>
      </c>
      <c r="D45" s="1">
        <v>8</v>
      </c>
      <c r="E45" s="1" t="s">
        <v>520</v>
      </c>
      <c r="F45" s="12">
        <v>119595000</v>
      </c>
      <c r="J45" s="1">
        <v>4</v>
      </c>
      <c r="K45" s="12">
        <v>119594999</v>
      </c>
      <c r="L45" s="12">
        <v>0</v>
      </c>
      <c r="M45" s="12">
        <v>1</v>
      </c>
      <c r="N45" s="4">
        <v>39532</v>
      </c>
      <c r="O45" s="1">
        <v>12</v>
      </c>
      <c r="P45" s="1">
        <v>8</v>
      </c>
      <c r="Q45" s="1">
        <v>0</v>
      </c>
      <c r="R45" s="1" t="s">
        <v>174</v>
      </c>
      <c r="S45" s="1">
        <v>6</v>
      </c>
      <c r="U45" s="16" t="str">
        <f>IF(S45="","",VLOOKUP(S45,行政目的!$A$2:$B$9,2,FALSE))</f>
        <v>消防</v>
      </c>
      <c r="V45" s="10">
        <v>0</v>
      </c>
      <c r="W45" s="10">
        <v>119594999</v>
      </c>
      <c r="X45" s="10">
        <v>0</v>
      </c>
      <c r="Y45" s="10">
        <v>1</v>
      </c>
    </row>
    <row r="46" spans="1:25">
      <c r="A46" s="1">
        <v>231</v>
      </c>
      <c r="B46" s="1">
        <v>2</v>
      </c>
      <c r="C46" s="1" t="s">
        <v>188</v>
      </c>
      <c r="D46" s="1">
        <v>8</v>
      </c>
      <c r="E46" s="1" t="s">
        <v>520</v>
      </c>
      <c r="F46" s="12">
        <v>542500</v>
      </c>
      <c r="J46" s="1">
        <v>1</v>
      </c>
      <c r="K46" s="12">
        <v>542499</v>
      </c>
      <c r="L46" s="12">
        <v>0</v>
      </c>
      <c r="M46" s="12">
        <v>1</v>
      </c>
      <c r="N46" s="4">
        <v>39729</v>
      </c>
      <c r="O46" s="1">
        <v>11</v>
      </c>
      <c r="P46" s="1">
        <v>8</v>
      </c>
      <c r="Q46" s="1">
        <v>0</v>
      </c>
      <c r="R46" s="1" t="s">
        <v>174</v>
      </c>
      <c r="S46" s="1">
        <v>6</v>
      </c>
      <c r="U46" s="16" t="str">
        <f>IF(S46="","",VLOOKUP(S46,行政目的!$A$2:$B$9,2,FALSE))</f>
        <v>消防</v>
      </c>
      <c r="V46" s="10">
        <v>0</v>
      </c>
      <c r="W46" s="10">
        <v>542499</v>
      </c>
      <c r="X46" s="10">
        <v>0</v>
      </c>
      <c r="Y46" s="10">
        <v>1</v>
      </c>
    </row>
    <row r="47" spans="1:25">
      <c r="A47" s="1">
        <v>232</v>
      </c>
      <c r="B47" s="1">
        <v>2</v>
      </c>
      <c r="C47" s="1" t="s">
        <v>188</v>
      </c>
      <c r="D47" s="1">
        <v>8</v>
      </c>
      <c r="E47" s="1" t="s">
        <v>520</v>
      </c>
      <c r="F47" s="12">
        <v>542500</v>
      </c>
      <c r="J47" s="1">
        <v>1</v>
      </c>
      <c r="K47" s="12">
        <v>542499</v>
      </c>
      <c r="L47" s="12">
        <v>0</v>
      </c>
      <c r="M47" s="12">
        <v>1</v>
      </c>
      <c r="N47" s="4">
        <v>39729</v>
      </c>
      <c r="O47" s="1">
        <v>11</v>
      </c>
      <c r="P47" s="1">
        <v>8</v>
      </c>
      <c r="Q47" s="1">
        <v>0</v>
      </c>
      <c r="R47" s="1" t="s">
        <v>174</v>
      </c>
      <c r="S47" s="1">
        <v>6</v>
      </c>
      <c r="U47" s="16" t="str">
        <f>IF(S47="","",VLOOKUP(S47,行政目的!$A$2:$B$9,2,FALSE))</f>
        <v>消防</v>
      </c>
      <c r="V47" s="10">
        <v>0</v>
      </c>
      <c r="W47" s="10">
        <v>542499</v>
      </c>
      <c r="X47" s="10">
        <v>0</v>
      </c>
      <c r="Y47" s="10">
        <v>1</v>
      </c>
    </row>
    <row r="48" spans="1:25">
      <c r="A48" s="1">
        <v>233</v>
      </c>
      <c r="B48" s="1">
        <v>2</v>
      </c>
      <c r="C48" s="1" t="s">
        <v>188</v>
      </c>
      <c r="D48" s="1">
        <v>8</v>
      </c>
      <c r="E48" s="1" t="s">
        <v>520</v>
      </c>
      <c r="F48" s="12">
        <v>542500</v>
      </c>
      <c r="J48" s="1">
        <v>1</v>
      </c>
      <c r="K48" s="12">
        <v>542499</v>
      </c>
      <c r="L48" s="12">
        <v>0</v>
      </c>
      <c r="M48" s="12">
        <v>1</v>
      </c>
      <c r="N48" s="4">
        <v>39729</v>
      </c>
      <c r="O48" s="1">
        <v>11</v>
      </c>
      <c r="P48" s="1">
        <v>8</v>
      </c>
      <c r="Q48" s="1">
        <v>0</v>
      </c>
      <c r="R48" s="1" t="s">
        <v>174</v>
      </c>
      <c r="S48" s="1">
        <v>6</v>
      </c>
      <c r="U48" s="16" t="str">
        <f>IF(S48="","",VLOOKUP(S48,行政目的!$A$2:$B$9,2,FALSE))</f>
        <v>消防</v>
      </c>
      <c r="V48" s="10">
        <v>0</v>
      </c>
      <c r="W48" s="10">
        <v>542499</v>
      </c>
      <c r="X48" s="10">
        <v>0</v>
      </c>
      <c r="Y48" s="10">
        <v>1</v>
      </c>
    </row>
    <row r="49" spans="1:25">
      <c r="A49" s="1">
        <v>238</v>
      </c>
      <c r="B49" s="1">
        <v>1</v>
      </c>
      <c r="C49" s="1" t="s">
        <v>283</v>
      </c>
      <c r="D49" s="1">
        <v>8</v>
      </c>
      <c r="E49" s="1" t="s">
        <v>520</v>
      </c>
      <c r="F49" s="12">
        <v>504000</v>
      </c>
      <c r="J49" s="1">
        <v>1</v>
      </c>
      <c r="K49" s="12">
        <v>503999</v>
      </c>
      <c r="L49" s="12">
        <v>0</v>
      </c>
      <c r="M49" s="12">
        <v>1</v>
      </c>
      <c r="N49" s="4">
        <v>40030</v>
      </c>
      <c r="O49" s="1">
        <v>10</v>
      </c>
      <c r="P49" s="1">
        <v>8</v>
      </c>
      <c r="Q49" s="1">
        <v>0</v>
      </c>
      <c r="R49" s="1" t="s">
        <v>174</v>
      </c>
      <c r="S49" s="1">
        <v>6</v>
      </c>
      <c r="U49" s="16" t="str">
        <f>IF(S49="","",VLOOKUP(S49,行政目的!$A$2:$B$9,2,FALSE))</f>
        <v>消防</v>
      </c>
      <c r="V49" s="10">
        <v>0</v>
      </c>
      <c r="W49" s="10">
        <v>503999</v>
      </c>
      <c r="X49" s="10">
        <v>0</v>
      </c>
      <c r="Y49" s="10">
        <v>1</v>
      </c>
    </row>
    <row r="50" spans="1:25">
      <c r="A50" s="1">
        <v>239</v>
      </c>
      <c r="B50" s="1">
        <v>2</v>
      </c>
      <c r="C50" s="1" t="s">
        <v>188</v>
      </c>
      <c r="D50" s="1">
        <v>8</v>
      </c>
      <c r="E50" s="1" t="s">
        <v>520</v>
      </c>
      <c r="F50" s="12">
        <v>588000</v>
      </c>
      <c r="J50" s="1">
        <v>1</v>
      </c>
      <c r="K50" s="12">
        <v>587999</v>
      </c>
      <c r="L50" s="12">
        <v>0</v>
      </c>
      <c r="M50" s="12">
        <v>1</v>
      </c>
      <c r="N50" s="4">
        <v>40052</v>
      </c>
      <c r="O50" s="1">
        <v>10</v>
      </c>
      <c r="P50" s="1">
        <v>8</v>
      </c>
      <c r="Q50" s="1">
        <v>0</v>
      </c>
      <c r="R50" s="1" t="s">
        <v>174</v>
      </c>
      <c r="S50" s="1">
        <v>6</v>
      </c>
      <c r="U50" s="16" t="str">
        <f>IF(S50="","",VLOOKUP(S50,行政目的!$A$2:$B$9,2,FALSE))</f>
        <v>消防</v>
      </c>
      <c r="V50" s="10">
        <v>0</v>
      </c>
      <c r="W50" s="10">
        <v>587999</v>
      </c>
      <c r="X50" s="10">
        <v>0</v>
      </c>
      <c r="Y50" s="10">
        <v>1</v>
      </c>
    </row>
    <row r="51" spans="1:25">
      <c r="A51" s="1">
        <v>240</v>
      </c>
      <c r="B51" s="1">
        <v>2</v>
      </c>
      <c r="C51" s="1" t="s">
        <v>188</v>
      </c>
      <c r="D51" s="1">
        <v>8</v>
      </c>
      <c r="E51" s="1" t="s">
        <v>520</v>
      </c>
      <c r="F51" s="12">
        <v>588000</v>
      </c>
      <c r="J51" s="1">
        <v>1</v>
      </c>
      <c r="K51" s="12">
        <v>587999</v>
      </c>
      <c r="L51" s="12">
        <v>0</v>
      </c>
      <c r="M51" s="12">
        <v>1</v>
      </c>
      <c r="N51" s="4">
        <v>40052</v>
      </c>
      <c r="O51" s="1">
        <v>10</v>
      </c>
      <c r="P51" s="1">
        <v>8</v>
      </c>
      <c r="Q51" s="1">
        <v>0</v>
      </c>
      <c r="R51" s="1" t="s">
        <v>174</v>
      </c>
      <c r="S51" s="1">
        <v>6</v>
      </c>
      <c r="U51" s="16" t="str">
        <f>IF(S51="","",VLOOKUP(S51,行政目的!$A$2:$B$9,2,FALSE))</f>
        <v>消防</v>
      </c>
      <c r="V51" s="10">
        <v>0</v>
      </c>
      <c r="W51" s="10">
        <v>587999</v>
      </c>
      <c r="X51" s="10">
        <v>0</v>
      </c>
      <c r="Y51" s="10">
        <v>1</v>
      </c>
    </row>
    <row r="52" spans="1:25">
      <c r="A52" s="1">
        <v>241</v>
      </c>
      <c r="B52" s="1">
        <v>2</v>
      </c>
      <c r="C52" s="1" t="s">
        <v>188</v>
      </c>
      <c r="D52" s="1">
        <v>8</v>
      </c>
      <c r="E52" s="1" t="s">
        <v>520</v>
      </c>
      <c r="F52" s="12">
        <v>588000</v>
      </c>
      <c r="J52" s="1">
        <v>1</v>
      </c>
      <c r="K52" s="12">
        <v>587999</v>
      </c>
      <c r="L52" s="12">
        <v>0</v>
      </c>
      <c r="M52" s="12">
        <v>1</v>
      </c>
      <c r="N52" s="4">
        <v>40052</v>
      </c>
      <c r="O52" s="1">
        <v>10</v>
      </c>
      <c r="P52" s="1">
        <v>8</v>
      </c>
      <c r="Q52" s="1">
        <v>0</v>
      </c>
      <c r="R52" s="1" t="s">
        <v>174</v>
      </c>
      <c r="S52" s="1">
        <v>6</v>
      </c>
      <c r="U52" s="16" t="str">
        <f>IF(S52="","",VLOOKUP(S52,行政目的!$A$2:$B$9,2,FALSE))</f>
        <v>消防</v>
      </c>
      <c r="V52" s="10">
        <v>0</v>
      </c>
      <c r="W52" s="10">
        <v>587999</v>
      </c>
      <c r="X52" s="10">
        <v>0</v>
      </c>
      <c r="Y52" s="10">
        <v>1</v>
      </c>
    </row>
    <row r="53" spans="1:25">
      <c r="A53" s="1">
        <v>242</v>
      </c>
      <c r="B53" s="1">
        <v>3</v>
      </c>
      <c r="C53" s="1" t="s">
        <v>540</v>
      </c>
      <c r="D53" s="1">
        <v>4</v>
      </c>
      <c r="E53" s="1" t="s">
        <v>454</v>
      </c>
      <c r="F53" s="12">
        <v>2798250</v>
      </c>
      <c r="J53" s="1">
        <v>1</v>
      </c>
      <c r="K53" s="12">
        <v>2798249</v>
      </c>
      <c r="L53" s="12">
        <v>0</v>
      </c>
      <c r="M53" s="12">
        <v>1</v>
      </c>
      <c r="N53" s="4">
        <v>40053</v>
      </c>
      <c r="O53" s="1">
        <v>10</v>
      </c>
      <c r="P53" s="1">
        <v>5</v>
      </c>
      <c r="Q53" s="1">
        <v>0</v>
      </c>
      <c r="R53" s="1" t="s">
        <v>174</v>
      </c>
      <c r="S53" s="1">
        <v>6</v>
      </c>
      <c r="U53" s="16" t="str">
        <f>IF(S53="","",VLOOKUP(S53,行政目的!$A$2:$B$9,2,FALSE))</f>
        <v>消防</v>
      </c>
      <c r="V53" s="10">
        <v>0</v>
      </c>
      <c r="W53" s="10">
        <v>2798249</v>
      </c>
      <c r="X53" s="10">
        <v>0</v>
      </c>
      <c r="Y53" s="10">
        <v>1</v>
      </c>
    </row>
    <row r="54" spans="1:25">
      <c r="A54" s="1">
        <v>243</v>
      </c>
      <c r="B54" s="1">
        <v>2</v>
      </c>
      <c r="C54" s="1" t="s">
        <v>541</v>
      </c>
      <c r="D54" s="1">
        <v>8</v>
      </c>
      <c r="E54" s="1" t="s">
        <v>520</v>
      </c>
      <c r="F54" s="12">
        <v>2635500</v>
      </c>
      <c r="J54" s="1">
        <v>1</v>
      </c>
      <c r="K54" s="12">
        <v>2635499</v>
      </c>
      <c r="L54" s="12">
        <v>0</v>
      </c>
      <c r="M54" s="12">
        <v>1</v>
      </c>
      <c r="N54" s="4">
        <v>40147</v>
      </c>
      <c r="O54" s="1">
        <v>10</v>
      </c>
      <c r="P54" s="1">
        <v>8</v>
      </c>
      <c r="Q54" s="1">
        <v>0</v>
      </c>
      <c r="R54" s="1" t="s">
        <v>174</v>
      </c>
      <c r="S54" s="1">
        <v>6</v>
      </c>
      <c r="U54" s="16" t="str">
        <f>IF(S54="","",VLOOKUP(S54,行政目的!$A$2:$B$9,2,FALSE))</f>
        <v>消防</v>
      </c>
      <c r="V54" s="10">
        <v>0</v>
      </c>
      <c r="W54" s="10">
        <v>2635499</v>
      </c>
      <c r="X54" s="10">
        <v>0</v>
      </c>
      <c r="Y54" s="10">
        <v>1</v>
      </c>
    </row>
    <row r="55" spans="1:25">
      <c r="A55" s="1">
        <v>244</v>
      </c>
      <c r="B55" s="1">
        <v>2</v>
      </c>
      <c r="C55" s="1" t="s">
        <v>514</v>
      </c>
      <c r="D55" s="1">
        <v>4</v>
      </c>
      <c r="E55" s="1" t="s">
        <v>454</v>
      </c>
      <c r="F55" s="12">
        <v>736050</v>
      </c>
      <c r="J55" s="1">
        <v>1</v>
      </c>
      <c r="K55" s="12">
        <v>736049</v>
      </c>
      <c r="L55" s="12">
        <v>0</v>
      </c>
      <c r="M55" s="12">
        <v>1</v>
      </c>
      <c r="N55" s="4">
        <v>40308</v>
      </c>
      <c r="O55" s="1">
        <v>9</v>
      </c>
      <c r="P55" s="1">
        <v>4</v>
      </c>
      <c r="Q55" s="1">
        <v>0</v>
      </c>
      <c r="R55" s="1" t="s">
        <v>174</v>
      </c>
      <c r="S55" s="1">
        <v>6</v>
      </c>
      <c r="U55" s="16" t="str">
        <f>IF(S55="","",VLOOKUP(S55,行政目的!$A$2:$B$9,2,FALSE))</f>
        <v>消防</v>
      </c>
      <c r="V55" s="10">
        <v>0</v>
      </c>
      <c r="W55" s="10">
        <v>736049</v>
      </c>
      <c r="X55" s="10">
        <v>0</v>
      </c>
      <c r="Y55" s="10">
        <v>1</v>
      </c>
    </row>
    <row r="56" spans="1:25">
      <c r="A56" s="1">
        <v>245</v>
      </c>
      <c r="B56" s="1">
        <v>3</v>
      </c>
      <c r="C56" s="1" t="s">
        <v>474</v>
      </c>
      <c r="D56" s="1">
        <v>4</v>
      </c>
      <c r="E56" s="1" t="s">
        <v>454</v>
      </c>
      <c r="F56" s="12">
        <v>2887500</v>
      </c>
      <c r="J56" s="1">
        <v>1</v>
      </c>
      <c r="K56" s="12">
        <v>2887499</v>
      </c>
      <c r="L56" s="12">
        <v>0</v>
      </c>
      <c r="M56" s="12">
        <v>1</v>
      </c>
      <c r="N56" s="4">
        <v>40420</v>
      </c>
      <c r="O56" s="1">
        <v>9</v>
      </c>
      <c r="P56" s="1">
        <v>5</v>
      </c>
      <c r="Q56" s="1">
        <v>0</v>
      </c>
      <c r="R56" s="1" t="s">
        <v>174</v>
      </c>
      <c r="S56" s="1">
        <v>6</v>
      </c>
      <c r="U56" s="16" t="str">
        <f>IF(S56="","",VLOOKUP(S56,行政目的!$A$2:$B$9,2,FALSE))</f>
        <v>消防</v>
      </c>
      <c r="V56" s="10">
        <v>0</v>
      </c>
      <c r="W56" s="10">
        <v>2887499</v>
      </c>
      <c r="X56" s="10">
        <v>0</v>
      </c>
      <c r="Y56" s="10">
        <v>1</v>
      </c>
    </row>
    <row r="57" spans="1:25">
      <c r="A57" s="1">
        <v>246</v>
      </c>
      <c r="B57" s="1">
        <v>2</v>
      </c>
      <c r="C57" s="1" t="s">
        <v>541</v>
      </c>
      <c r="D57" s="1">
        <v>8</v>
      </c>
      <c r="E57" s="1" t="s">
        <v>520</v>
      </c>
      <c r="F57" s="12">
        <v>2614500</v>
      </c>
      <c r="J57" s="1">
        <v>1</v>
      </c>
      <c r="K57" s="12">
        <v>2614499</v>
      </c>
      <c r="L57" s="12">
        <v>0</v>
      </c>
      <c r="M57" s="12">
        <v>1</v>
      </c>
      <c r="N57" s="4">
        <v>40437</v>
      </c>
      <c r="O57" s="1">
        <v>9</v>
      </c>
      <c r="P57" s="1">
        <v>8</v>
      </c>
      <c r="Q57" s="1">
        <v>0</v>
      </c>
      <c r="R57" s="1" t="s">
        <v>174</v>
      </c>
      <c r="S57" s="1">
        <v>6</v>
      </c>
      <c r="U57" s="16" t="str">
        <f>IF(S57="","",VLOOKUP(S57,行政目的!$A$2:$B$9,2,FALSE))</f>
        <v>消防</v>
      </c>
      <c r="V57" s="10">
        <v>0</v>
      </c>
      <c r="W57" s="10">
        <v>2614499</v>
      </c>
      <c r="X57" s="10">
        <v>0</v>
      </c>
      <c r="Y57" s="10">
        <v>1</v>
      </c>
    </row>
    <row r="58" spans="1:25">
      <c r="A58" s="1">
        <v>247</v>
      </c>
      <c r="B58" s="1">
        <v>2</v>
      </c>
      <c r="C58" s="1" t="s">
        <v>188</v>
      </c>
      <c r="D58" s="1">
        <v>8</v>
      </c>
      <c r="E58" s="1" t="s">
        <v>520</v>
      </c>
      <c r="F58" s="12">
        <v>2205000</v>
      </c>
      <c r="J58" s="1">
        <v>1</v>
      </c>
      <c r="K58" s="12">
        <v>2204999</v>
      </c>
      <c r="L58" s="12">
        <v>0</v>
      </c>
      <c r="M58" s="12">
        <v>1</v>
      </c>
      <c r="N58" s="4">
        <v>40438</v>
      </c>
      <c r="O58" s="1">
        <v>9</v>
      </c>
      <c r="P58" s="1">
        <v>8</v>
      </c>
      <c r="Q58" s="1">
        <v>0</v>
      </c>
      <c r="R58" s="1" t="s">
        <v>174</v>
      </c>
      <c r="S58" s="1">
        <v>6</v>
      </c>
      <c r="U58" s="16" t="str">
        <f>IF(S58="","",VLOOKUP(S58,行政目的!$A$2:$B$9,2,FALSE))</f>
        <v>消防</v>
      </c>
      <c r="V58" s="10">
        <v>0</v>
      </c>
      <c r="W58" s="10">
        <v>2204999</v>
      </c>
      <c r="X58" s="10">
        <v>0</v>
      </c>
      <c r="Y58" s="10">
        <v>1</v>
      </c>
    </row>
    <row r="59" spans="1:25">
      <c r="A59" s="1">
        <v>248</v>
      </c>
      <c r="B59" s="1">
        <v>2</v>
      </c>
      <c r="C59" s="1" t="s">
        <v>417</v>
      </c>
      <c r="D59" s="1">
        <v>8</v>
      </c>
      <c r="E59" s="1" t="s">
        <v>520</v>
      </c>
      <c r="F59" s="12">
        <v>13860000</v>
      </c>
      <c r="J59" s="1">
        <v>1</v>
      </c>
      <c r="K59" s="12">
        <v>13859999</v>
      </c>
      <c r="L59" s="12">
        <v>0</v>
      </c>
      <c r="M59" s="12">
        <v>1</v>
      </c>
      <c r="N59" s="4">
        <v>40619</v>
      </c>
      <c r="O59" s="1">
        <v>9</v>
      </c>
      <c r="P59" s="1">
        <v>8</v>
      </c>
      <c r="Q59" s="1">
        <v>0</v>
      </c>
      <c r="R59" s="1" t="s">
        <v>174</v>
      </c>
      <c r="S59" s="1">
        <v>6</v>
      </c>
      <c r="U59" s="16" t="str">
        <f>IF(S59="","",VLOOKUP(S59,行政目的!$A$2:$B$9,2,FALSE))</f>
        <v>消防</v>
      </c>
      <c r="V59" s="10">
        <v>0</v>
      </c>
      <c r="W59" s="10">
        <v>13859999</v>
      </c>
      <c r="X59" s="10">
        <v>0</v>
      </c>
      <c r="Y59" s="10">
        <v>1</v>
      </c>
    </row>
    <row r="60" spans="1:25">
      <c r="A60" s="1">
        <v>249</v>
      </c>
      <c r="B60" s="1">
        <v>1</v>
      </c>
      <c r="C60" s="1" t="s">
        <v>56</v>
      </c>
      <c r="D60" s="1">
        <v>4</v>
      </c>
      <c r="E60" s="1" t="s">
        <v>454</v>
      </c>
      <c r="F60" s="12">
        <v>14944198</v>
      </c>
      <c r="J60" s="1">
        <v>1</v>
      </c>
      <c r="K60" s="12">
        <v>14944197</v>
      </c>
      <c r="L60" s="12">
        <v>0</v>
      </c>
      <c r="M60" s="12">
        <v>1</v>
      </c>
      <c r="N60" s="4">
        <v>40619</v>
      </c>
      <c r="O60" s="1">
        <v>9</v>
      </c>
      <c r="P60" s="1">
        <v>5</v>
      </c>
      <c r="Q60" s="1">
        <v>0</v>
      </c>
      <c r="R60" s="1" t="s">
        <v>174</v>
      </c>
      <c r="S60" s="1">
        <v>6</v>
      </c>
      <c r="U60" s="16" t="str">
        <f>IF(S60="","",VLOOKUP(S60,行政目的!$A$2:$B$9,2,FALSE))</f>
        <v>消防</v>
      </c>
      <c r="V60" s="10">
        <v>0</v>
      </c>
      <c r="W60" s="10">
        <v>14944197</v>
      </c>
      <c r="X60" s="10">
        <v>0</v>
      </c>
      <c r="Y60" s="10">
        <v>1</v>
      </c>
    </row>
    <row r="61" spans="1:25">
      <c r="A61" s="1">
        <v>250</v>
      </c>
      <c r="B61" s="1">
        <v>2</v>
      </c>
      <c r="C61" s="1" t="s">
        <v>541</v>
      </c>
      <c r="D61" s="1">
        <v>8</v>
      </c>
      <c r="E61" s="1" t="s">
        <v>520</v>
      </c>
      <c r="F61" s="12">
        <v>2614500</v>
      </c>
      <c r="J61" s="1">
        <v>1</v>
      </c>
      <c r="K61" s="12">
        <v>2614499</v>
      </c>
      <c r="L61" s="12">
        <v>326815</v>
      </c>
      <c r="M61" s="12">
        <v>1</v>
      </c>
      <c r="N61" s="4">
        <v>40840</v>
      </c>
      <c r="O61" s="1">
        <v>8</v>
      </c>
      <c r="P61" s="1">
        <v>8</v>
      </c>
      <c r="Q61" s="1">
        <v>0</v>
      </c>
      <c r="R61" s="1" t="s">
        <v>174</v>
      </c>
      <c r="S61" s="1">
        <v>6</v>
      </c>
      <c r="U61" s="16" t="str">
        <f>IF(S61="","",VLOOKUP(S61,行政目的!$A$2:$B$9,2,FALSE))</f>
        <v>消防</v>
      </c>
      <c r="V61" s="10">
        <v>0</v>
      </c>
      <c r="W61" s="10">
        <v>2614499</v>
      </c>
      <c r="X61" s="10">
        <v>326815</v>
      </c>
      <c r="Y61" s="10">
        <v>1</v>
      </c>
    </row>
    <row r="62" spans="1:25">
      <c r="A62" s="1">
        <v>251</v>
      </c>
      <c r="B62" s="1">
        <v>2</v>
      </c>
      <c r="C62" s="1" t="s">
        <v>24</v>
      </c>
      <c r="D62" s="1">
        <v>4</v>
      </c>
      <c r="E62" s="1" t="s">
        <v>454</v>
      </c>
      <c r="F62" s="12">
        <v>61059000</v>
      </c>
      <c r="J62" s="1">
        <v>1</v>
      </c>
      <c r="K62" s="12">
        <v>61058999</v>
      </c>
      <c r="L62" s="12">
        <v>0</v>
      </c>
      <c r="M62" s="12">
        <v>1</v>
      </c>
      <c r="N62" s="4">
        <v>41362</v>
      </c>
      <c r="O62" s="1">
        <v>7</v>
      </c>
      <c r="P62" s="1">
        <v>5</v>
      </c>
      <c r="Q62" s="1">
        <v>0</v>
      </c>
      <c r="R62" s="1" t="s">
        <v>174</v>
      </c>
      <c r="S62" s="1">
        <v>6</v>
      </c>
      <c r="U62" s="16" t="str">
        <f>IF(S62="","",VLOOKUP(S62,行政目的!$A$2:$B$9,2,FALSE))</f>
        <v>消防</v>
      </c>
      <c r="V62" s="10">
        <v>0</v>
      </c>
      <c r="W62" s="10">
        <v>61058999</v>
      </c>
      <c r="X62" s="10">
        <v>0</v>
      </c>
      <c r="Y62" s="10">
        <v>1</v>
      </c>
    </row>
    <row r="63" spans="1:25">
      <c r="A63" s="1">
        <v>252</v>
      </c>
      <c r="B63" s="1">
        <v>1</v>
      </c>
      <c r="C63" s="1" t="s">
        <v>542</v>
      </c>
      <c r="D63" s="1">
        <v>4</v>
      </c>
      <c r="E63" s="1" t="s">
        <v>454</v>
      </c>
      <c r="F63" s="12">
        <v>14910000</v>
      </c>
      <c r="J63" s="1">
        <v>1</v>
      </c>
      <c r="K63" s="12">
        <v>14909999</v>
      </c>
      <c r="L63" s="12">
        <v>0</v>
      </c>
      <c r="M63" s="12">
        <v>1</v>
      </c>
      <c r="N63" s="4">
        <v>41649</v>
      </c>
      <c r="O63" s="1">
        <v>6</v>
      </c>
      <c r="P63" s="1">
        <v>5</v>
      </c>
      <c r="Q63" s="1">
        <v>0</v>
      </c>
      <c r="R63" s="1" t="s">
        <v>174</v>
      </c>
      <c r="S63" s="1">
        <v>6</v>
      </c>
      <c r="U63" s="16" t="str">
        <f>IF(S63="","",VLOOKUP(S63,行政目的!$A$2:$B$9,2,FALSE))</f>
        <v>消防</v>
      </c>
      <c r="V63" s="10">
        <v>0</v>
      </c>
      <c r="W63" s="10">
        <v>14909999</v>
      </c>
      <c r="X63" s="10">
        <v>0</v>
      </c>
      <c r="Y63" s="10">
        <v>1</v>
      </c>
    </row>
    <row r="64" spans="1:25">
      <c r="A64" s="1">
        <v>253</v>
      </c>
      <c r="B64" s="1">
        <v>2</v>
      </c>
      <c r="C64" s="1" t="s">
        <v>417</v>
      </c>
      <c r="D64" s="1">
        <v>8</v>
      </c>
      <c r="E64" s="1" t="s">
        <v>520</v>
      </c>
      <c r="F64" s="12">
        <v>14332500</v>
      </c>
      <c r="J64" s="1">
        <v>1</v>
      </c>
      <c r="K64" s="12">
        <v>10749372</v>
      </c>
      <c r="L64" s="12">
        <v>1791562</v>
      </c>
      <c r="M64" s="12">
        <v>3583128</v>
      </c>
      <c r="N64" s="4">
        <v>41649</v>
      </c>
      <c r="O64" s="1">
        <v>6</v>
      </c>
      <c r="P64" s="1">
        <v>8</v>
      </c>
      <c r="Q64" s="1">
        <v>2</v>
      </c>
      <c r="R64" s="1" t="s">
        <v>174</v>
      </c>
      <c r="S64" s="1">
        <v>6</v>
      </c>
      <c r="U64" s="16" t="str">
        <f>IF(S64="","",VLOOKUP(S64,行政目的!$A$2:$B$9,2,FALSE))</f>
        <v>消防</v>
      </c>
      <c r="V64" s="10">
        <v>0</v>
      </c>
      <c r="W64" s="10">
        <v>10749372</v>
      </c>
      <c r="X64" s="10">
        <v>1791562</v>
      </c>
      <c r="Y64" s="10">
        <v>3583128</v>
      </c>
    </row>
    <row r="65" spans="1:25">
      <c r="A65" s="1">
        <v>254</v>
      </c>
      <c r="B65" s="1">
        <v>1</v>
      </c>
      <c r="C65" s="1" t="s">
        <v>199</v>
      </c>
      <c r="D65" s="1">
        <v>4</v>
      </c>
      <c r="E65" s="1" t="s">
        <v>454</v>
      </c>
      <c r="F65" s="12">
        <v>37905000</v>
      </c>
      <c r="J65" s="1">
        <v>1</v>
      </c>
      <c r="K65" s="12">
        <v>37904999</v>
      </c>
      <c r="L65" s="12">
        <v>0</v>
      </c>
      <c r="M65" s="12">
        <v>1</v>
      </c>
      <c r="N65" s="4">
        <v>41718</v>
      </c>
      <c r="O65" s="1">
        <v>6</v>
      </c>
      <c r="P65" s="1">
        <v>5</v>
      </c>
      <c r="Q65" s="1">
        <v>0</v>
      </c>
      <c r="R65" s="1" t="s">
        <v>174</v>
      </c>
      <c r="S65" s="1">
        <v>6</v>
      </c>
      <c r="U65" s="16" t="str">
        <f>IF(S65="","",VLOOKUP(S65,行政目的!$A$2:$B$9,2,FALSE))</f>
        <v>消防</v>
      </c>
      <c r="V65" s="10">
        <v>0</v>
      </c>
      <c r="W65" s="10">
        <v>37904999</v>
      </c>
      <c r="X65" s="10">
        <v>0</v>
      </c>
      <c r="Y65" s="10">
        <v>1</v>
      </c>
    </row>
    <row r="66" spans="1:25">
      <c r="A66" s="1">
        <v>256</v>
      </c>
      <c r="B66" s="1">
        <v>2</v>
      </c>
      <c r="C66" s="1" t="s">
        <v>417</v>
      </c>
      <c r="D66" s="1">
        <v>8</v>
      </c>
      <c r="E66" s="1" t="s">
        <v>520</v>
      </c>
      <c r="F66" s="12">
        <v>14256000</v>
      </c>
      <c r="J66" s="1">
        <v>1</v>
      </c>
      <c r="K66" s="12">
        <v>8910000</v>
      </c>
      <c r="L66" s="12">
        <v>1782000</v>
      </c>
      <c r="M66" s="12">
        <v>5346000</v>
      </c>
      <c r="N66" s="4">
        <v>42052</v>
      </c>
      <c r="O66" s="1">
        <v>5</v>
      </c>
      <c r="P66" s="1">
        <v>8</v>
      </c>
      <c r="Q66" s="1">
        <v>3</v>
      </c>
      <c r="R66" s="1" t="s">
        <v>174</v>
      </c>
      <c r="S66" s="1">
        <v>6</v>
      </c>
      <c r="U66" s="16" t="str">
        <f>IF(S66="","",VLOOKUP(S66,行政目的!$A$2:$B$9,2,FALSE))</f>
        <v>消防</v>
      </c>
      <c r="V66" s="10">
        <v>0</v>
      </c>
      <c r="W66" s="10">
        <v>8910000</v>
      </c>
      <c r="X66" s="10">
        <v>1782000</v>
      </c>
      <c r="Y66" s="10">
        <v>5346000</v>
      </c>
    </row>
    <row r="67" spans="1:25">
      <c r="A67" s="1">
        <v>257</v>
      </c>
      <c r="B67" s="1">
        <v>1</v>
      </c>
      <c r="C67" s="1" t="s">
        <v>288</v>
      </c>
      <c r="D67" s="1">
        <v>4</v>
      </c>
      <c r="E67" s="1" t="s">
        <v>454</v>
      </c>
      <c r="F67" s="12">
        <v>13878000</v>
      </c>
      <c r="J67" s="1">
        <v>1</v>
      </c>
      <c r="K67" s="12">
        <v>13877999</v>
      </c>
      <c r="L67" s="12">
        <v>2775599</v>
      </c>
      <c r="M67" s="12">
        <v>1</v>
      </c>
      <c r="N67" s="4">
        <v>42052</v>
      </c>
      <c r="O67" s="1">
        <v>5</v>
      </c>
      <c r="P67" s="1">
        <v>5</v>
      </c>
      <c r="Q67" s="1">
        <v>0</v>
      </c>
      <c r="R67" s="1" t="s">
        <v>174</v>
      </c>
      <c r="S67" s="1">
        <v>6</v>
      </c>
      <c r="U67" s="16" t="str">
        <f>IF(S67="","",VLOOKUP(S67,行政目的!$A$2:$B$9,2,FALSE))</f>
        <v>消防</v>
      </c>
      <c r="V67" s="10">
        <v>0</v>
      </c>
      <c r="W67" s="10">
        <v>13877999</v>
      </c>
      <c r="X67" s="10">
        <v>2775599</v>
      </c>
      <c r="Y67" s="10">
        <v>1</v>
      </c>
    </row>
    <row r="68" spans="1:25">
      <c r="A68" s="1">
        <v>258</v>
      </c>
      <c r="B68" s="1">
        <v>1</v>
      </c>
      <c r="C68" s="1" t="s">
        <v>113</v>
      </c>
      <c r="D68" s="1">
        <v>4</v>
      </c>
      <c r="E68" s="1" t="s">
        <v>454</v>
      </c>
      <c r="F68" s="12">
        <v>30888000</v>
      </c>
      <c r="J68" s="1">
        <v>1</v>
      </c>
      <c r="K68" s="12">
        <v>30887999</v>
      </c>
      <c r="L68" s="12">
        <v>6177599</v>
      </c>
      <c r="M68" s="12">
        <v>1</v>
      </c>
      <c r="N68" s="4">
        <v>42090</v>
      </c>
      <c r="O68" s="1">
        <v>5</v>
      </c>
      <c r="P68" s="1">
        <v>5</v>
      </c>
      <c r="Q68" s="1">
        <v>0</v>
      </c>
      <c r="R68" s="1" t="s">
        <v>174</v>
      </c>
      <c r="S68" s="1">
        <v>6</v>
      </c>
      <c r="U68" s="16" t="str">
        <f>IF(S68="","",VLOOKUP(S68,行政目的!$A$2:$B$9,2,FALSE))</f>
        <v>消防</v>
      </c>
      <c r="V68" s="10">
        <v>0</v>
      </c>
      <c r="W68" s="10">
        <v>30887999</v>
      </c>
      <c r="X68" s="10">
        <v>6177599</v>
      </c>
      <c r="Y68" s="10">
        <v>1</v>
      </c>
    </row>
    <row r="69" spans="1:25">
      <c r="A69" s="1">
        <v>259</v>
      </c>
      <c r="B69" s="1">
        <v>1</v>
      </c>
      <c r="C69" s="1" t="s">
        <v>522</v>
      </c>
      <c r="D69" s="1">
        <v>4</v>
      </c>
      <c r="E69" s="1" t="s">
        <v>454</v>
      </c>
      <c r="F69" s="12">
        <v>33912000</v>
      </c>
      <c r="J69" s="1">
        <v>1</v>
      </c>
      <c r="K69" s="12">
        <v>27129600</v>
      </c>
      <c r="L69" s="12">
        <v>6782400</v>
      </c>
      <c r="M69" s="12">
        <v>6782400</v>
      </c>
      <c r="N69" s="4">
        <v>42265</v>
      </c>
      <c r="O69" s="1">
        <v>4</v>
      </c>
      <c r="P69" s="1">
        <v>5</v>
      </c>
      <c r="Q69" s="1">
        <v>1</v>
      </c>
      <c r="R69" s="1" t="s">
        <v>174</v>
      </c>
      <c r="S69" s="1">
        <v>6</v>
      </c>
      <c r="U69" s="16" t="str">
        <f>IF(S69="","",VLOOKUP(S69,行政目的!$A$2:$B$9,2,FALSE))</f>
        <v>消防</v>
      </c>
      <c r="V69" s="10">
        <v>0</v>
      </c>
      <c r="W69" s="10">
        <v>27129600</v>
      </c>
      <c r="X69" s="10">
        <v>6782400</v>
      </c>
      <c r="Y69" s="10">
        <v>6782400</v>
      </c>
    </row>
    <row r="70" spans="1:25">
      <c r="A70" s="1">
        <v>260</v>
      </c>
      <c r="B70" s="1">
        <v>3</v>
      </c>
      <c r="C70" s="1" t="s">
        <v>543</v>
      </c>
      <c r="D70" s="1">
        <v>4</v>
      </c>
      <c r="E70" s="1" t="s">
        <v>454</v>
      </c>
      <c r="F70" s="12">
        <v>1405720</v>
      </c>
      <c r="J70" s="1">
        <v>1</v>
      </c>
      <c r="K70" s="12">
        <v>1124576</v>
      </c>
      <c r="L70" s="12">
        <v>281144</v>
      </c>
      <c r="M70" s="12">
        <v>281144</v>
      </c>
      <c r="N70" s="4">
        <v>42306</v>
      </c>
      <c r="O70" s="1">
        <v>4</v>
      </c>
      <c r="P70" s="1">
        <v>5</v>
      </c>
      <c r="Q70" s="1">
        <v>1</v>
      </c>
      <c r="R70" s="1" t="s">
        <v>174</v>
      </c>
      <c r="S70" s="1">
        <v>6</v>
      </c>
      <c r="U70" s="16" t="str">
        <f>IF(S70="","",VLOOKUP(S70,行政目的!$A$2:$B$9,2,FALSE))</f>
        <v>消防</v>
      </c>
      <c r="V70" s="10">
        <v>0</v>
      </c>
      <c r="W70" s="10">
        <v>1124576</v>
      </c>
      <c r="X70" s="10">
        <v>281144</v>
      </c>
      <c r="Y70" s="10">
        <v>281144</v>
      </c>
    </row>
    <row r="71" spans="1:25">
      <c r="A71" s="1">
        <v>261</v>
      </c>
      <c r="B71" s="1">
        <v>1</v>
      </c>
      <c r="C71" s="1" t="s">
        <v>527</v>
      </c>
      <c r="D71" s="1">
        <v>4</v>
      </c>
      <c r="E71" s="1" t="s">
        <v>454</v>
      </c>
      <c r="F71" s="12">
        <v>15148698</v>
      </c>
      <c r="J71" s="1">
        <v>1</v>
      </c>
      <c r="K71" s="12">
        <v>12118956</v>
      </c>
      <c r="L71" s="12">
        <v>3029739</v>
      </c>
      <c r="M71" s="12">
        <v>3029742</v>
      </c>
      <c r="N71" s="4">
        <v>42307</v>
      </c>
      <c r="O71" s="1">
        <v>4</v>
      </c>
      <c r="P71" s="1">
        <v>5</v>
      </c>
      <c r="Q71" s="1">
        <v>1</v>
      </c>
      <c r="R71" s="1" t="s">
        <v>174</v>
      </c>
      <c r="S71" s="1">
        <v>6</v>
      </c>
      <c r="U71" s="16" t="str">
        <f>IF(S71="","",VLOOKUP(S71,行政目的!$A$2:$B$9,2,FALSE))</f>
        <v>消防</v>
      </c>
      <c r="V71" s="10">
        <v>0</v>
      </c>
      <c r="W71" s="10">
        <v>12118956</v>
      </c>
      <c r="X71" s="10">
        <v>3029739</v>
      </c>
      <c r="Y71" s="10">
        <v>3029742</v>
      </c>
    </row>
    <row r="72" spans="1:25">
      <c r="A72" s="1">
        <v>262</v>
      </c>
      <c r="B72" s="1">
        <v>2</v>
      </c>
      <c r="C72" s="1" t="s">
        <v>417</v>
      </c>
      <c r="D72" s="1">
        <v>8</v>
      </c>
      <c r="E72" s="1" t="s">
        <v>520</v>
      </c>
      <c r="F72" s="12">
        <v>13851302</v>
      </c>
      <c r="J72" s="1">
        <v>1</v>
      </c>
      <c r="K72" s="12">
        <v>6925648</v>
      </c>
      <c r="L72" s="12">
        <v>1731412</v>
      </c>
      <c r="M72" s="12">
        <v>6925654</v>
      </c>
      <c r="N72" s="4">
        <v>42310</v>
      </c>
      <c r="O72" s="1">
        <v>4</v>
      </c>
      <c r="P72" s="1">
        <v>8</v>
      </c>
      <c r="Q72" s="1">
        <v>4</v>
      </c>
      <c r="R72" s="1" t="s">
        <v>174</v>
      </c>
      <c r="S72" s="1">
        <v>6</v>
      </c>
      <c r="U72" s="16" t="str">
        <f>IF(S72="","",VLOOKUP(S72,行政目的!$A$2:$B$9,2,FALSE))</f>
        <v>消防</v>
      </c>
      <c r="V72" s="10">
        <v>0</v>
      </c>
      <c r="W72" s="10">
        <v>6925648</v>
      </c>
      <c r="X72" s="10">
        <v>1731412</v>
      </c>
      <c r="Y72" s="10">
        <v>6925654</v>
      </c>
    </row>
    <row r="73" spans="1:25">
      <c r="A73" s="1">
        <v>263</v>
      </c>
      <c r="B73" s="1">
        <v>3</v>
      </c>
      <c r="C73" s="1" t="s">
        <v>312</v>
      </c>
      <c r="D73" s="1">
        <v>4</v>
      </c>
      <c r="E73" s="1" t="s">
        <v>454</v>
      </c>
      <c r="F73" s="12">
        <v>14720400</v>
      </c>
      <c r="J73" s="1">
        <v>1</v>
      </c>
      <c r="K73" s="12">
        <v>11776320</v>
      </c>
      <c r="L73" s="12">
        <v>2944080</v>
      </c>
      <c r="M73" s="12">
        <v>2944080</v>
      </c>
      <c r="N73" s="4">
        <v>42445</v>
      </c>
      <c r="O73" s="1">
        <v>4</v>
      </c>
      <c r="P73" s="1">
        <v>5</v>
      </c>
      <c r="Q73" s="1">
        <v>1</v>
      </c>
      <c r="R73" s="1" t="s">
        <v>174</v>
      </c>
      <c r="S73" s="1">
        <v>6</v>
      </c>
      <c r="U73" s="16" t="str">
        <f>IF(S73="","",VLOOKUP(S73,行政目的!$A$2:$B$9,2,FALSE))</f>
        <v>消防</v>
      </c>
      <c r="V73" s="10">
        <v>0</v>
      </c>
      <c r="W73" s="10">
        <v>11776320</v>
      </c>
      <c r="X73" s="10">
        <v>2944080</v>
      </c>
      <c r="Y73" s="10">
        <v>2944080</v>
      </c>
    </row>
    <row r="74" spans="1:25">
      <c r="A74" s="1">
        <v>265</v>
      </c>
      <c r="B74" s="1">
        <v>1</v>
      </c>
      <c r="C74" s="1" t="s">
        <v>0</v>
      </c>
      <c r="D74" s="1">
        <v>8</v>
      </c>
      <c r="E74" s="1" t="s">
        <v>520</v>
      </c>
      <c r="F74" s="12">
        <v>869400</v>
      </c>
      <c r="J74" s="1">
        <v>1</v>
      </c>
      <c r="K74" s="12">
        <v>326025</v>
      </c>
      <c r="L74" s="12">
        <v>108675</v>
      </c>
      <c r="M74" s="12">
        <v>543375</v>
      </c>
      <c r="N74" s="4">
        <v>42702</v>
      </c>
      <c r="O74" s="1">
        <v>3</v>
      </c>
      <c r="P74" s="1">
        <v>8</v>
      </c>
      <c r="Q74" s="1">
        <v>5</v>
      </c>
      <c r="R74" s="1" t="s">
        <v>174</v>
      </c>
      <c r="S74" s="1">
        <v>3</v>
      </c>
      <c r="U74" s="16" t="str">
        <f>IF(S74="","",VLOOKUP(S74,行政目的!$A$2:$B$9,2,FALSE))</f>
        <v>福祉</v>
      </c>
      <c r="V74" s="10">
        <v>0</v>
      </c>
      <c r="W74" s="10">
        <v>326025</v>
      </c>
      <c r="X74" s="10">
        <v>108675</v>
      </c>
      <c r="Y74" s="10">
        <v>543375</v>
      </c>
    </row>
    <row r="75" spans="1:25">
      <c r="A75" s="1">
        <v>266</v>
      </c>
      <c r="B75" s="1">
        <v>2</v>
      </c>
      <c r="C75" s="1" t="s">
        <v>544</v>
      </c>
      <c r="D75" s="1">
        <v>8</v>
      </c>
      <c r="E75" s="1" t="s">
        <v>520</v>
      </c>
      <c r="F75" s="12">
        <v>734400</v>
      </c>
      <c r="J75" s="1">
        <v>1</v>
      </c>
      <c r="K75" s="12">
        <v>275400</v>
      </c>
      <c r="L75" s="12">
        <v>91800</v>
      </c>
      <c r="M75" s="12">
        <v>459000</v>
      </c>
      <c r="N75" s="4">
        <v>42748</v>
      </c>
      <c r="O75" s="1">
        <v>3</v>
      </c>
      <c r="P75" s="1">
        <v>8</v>
      </c>
      <c r="Q75" s="1">
        <v>5</v>
      </c>
      <c r="R75" s="1" t="s">
        <v>174</v>
      </c>
      <c r="S75" s="1">
        <v>3</v>
      </c>
      <c r="U75" s="16" t="str">
        <f>IF(S75="","",VLOOKUP(S75,行政目的!$A$2:$B$9,2,FALSE))</f>
        <v>福祉</v>
      </c>
      <c r="V75" s="10">
        <v>0</v>
      </c>
      <c r="W75" s="10">
        <v>275400</v>
      </c>
      <c r="X75" s="10">
        <v>91800</v>
      </c>
      <c r="Y75" s="10">
        <v>459000</v>
      </c>
    </row>
    <row r="76" spans="1:25">
      <c r="A76" s="1">
        <v>267</v>
      </c>
      <c r="B76" s="1">
        <v>1</v>
      </c>
      <c r="C76" s="1" t="s">
        <v>528</v>
      </c>
      <c r="D76" s="1">
        <v>8</v>
      </c>
      <c r="E76" s="1" t="s">
        <v>520</v>
      </c>
      <c r="F76" s="12">
        <v>4701240</v>
      </c>
      <c r="J76" s="1">
        <v>1</v>
      </c>
      <c r="K76" s="12">
        <v>1762965</v>
      </c>
      <c r="L76" s="12">
        <v>587655</v>
      </c>
      <c r="M76" s="12">
        <v>2938275</v>
      </c>
      <c r="N76" s="4">
        <v>42691</v>
      </c>
      <c r="O76" s="1">
        <v>3</v>
      </c>
      <c r="P76" s="1">
        <v>8</v>
      </c>
      <c r="Q76" s="1">
        <v>5</v>
      </c>
      <c r="R76" s="1" t="s">
        <v>174</v>
      </c>
      <c r="S76" s="1">
        <v>3</v>
      </c>
      <c r="U76" s="16" t="str">
        <f>IF(S76="","",VLOOKUP(S76,行政目的!$A$2:$B$9,2,FALSE))</f>
        <v>福祉</v>
      </c>
      <c r="V76" s="10">
        <v>0</v>
      </c>
      <c r="W76" s="10">
        <v>1762965</v>
      </c>
      <c r="X76" s="10">
        <v>587655</v>
      </c>
      <c r="Y76" s="10">
        <v>2938275</v>
      </c>
    </row>
    <row r="77" spans="1:25">
      <c r="A77" s="1">
        <v>270</v>
      </c>
      <c r="B77" s="1">
        <v>3</v>
      </c>
      <c r="C77" s="1" t="s">
        <v>27</v>
      </c>
      <c r="D77" s="1">
        <v>8</v>
      </c>
      <c r="E77" s="1" t="s">
        <v>520</v>
      </c>
      <c r="F77" s="12">
        <v>3186000</v>
      </c>
      <c r="J77" s="1">
        <v>1</v>
      </c>
      <c r="K77" s="12">
        <v>1194750</v>
      </c>
      <c r="L77" s="12">
        <v>398250</v>
      </c>
      <c r="M77" s="12">
        <v>1991250</v>
      </c>
      <c r="N77" s="4">
        <v>42692</v>
      </c>
      <c r="O77" s="1">
        <v>3</v>
      </c>
      <c r="P77" s="1">
        <v>8</v>
      </c>
      <c r="Q77" s="1">
        <v>5</v>
      </c>
      <c r="R77" s="1" t="s">
        <v>174</v>
      </c>
      <c r="S77" s="1">
        <v>6</v>
      </c>
      <c r="U77" s="16" t="str">
        <f>IF(S77="","",VLOOKUP(S77,行政目的!$A$2:$B$9,2,FALSE))</f>
        <v>消防</v>
      </c>
      <c r="V77" s="10">
        <v>0</v>
      </c>
      <c r="W77" s="10">
        <v>1194750</v>
      </c>
      <c r="X77" s="10">
        <v>398250</v>
      </c>
      <c r="Y77" s="10">
        <v>1991250</v>
      </c>
    </row>
    <row r="78" spans="1:25">
      <c r="A78" s="1">
        <v>271</v>
      </c>
      <c r="B78" s="1">
        <v>3</v>
      </c>
      <c r="C78" s="1" t="s">
        <v>524</v>
      </c>
      <c r="D78" s="1">
        <v>4</v>
      </c>
      <c r="E78" s="1" t="s">
        <v>454</v>
      </c>
      <c r="F78" s="12">
        <v>2140000</v>
      </c>
      <c r="J78" s="1">
        <v>1</v>
      </c>
      <c r="K78" s="12">
        <v>1284000</v>
      </c>
      <c r="L78" s="12">
        <v>428000</v>
      </c>
      <c r="M78" s="12">
        <v>856000</v>
      </c>
      <c r="N78" s="4">
        <v>42642</v>
      </c>
      <c r="O78" s="1">
        <v>3</v>
      </c>
      <c r="P78" s="1">
        <v>5</v>
      </c>
      <c r="Q78" s="1">
        <v>2</v>
      </c>
      <c r="R78" s="1" t="s">
        <v>174</v>
      </c>
      <c r="S78" s="1">
        <v>6</v>
      </c>
      <c r="U78" s="16" t="str">
        <f>IF(S78="","",VLOOKUP(S78,行政目的!$A$2:$B$9,2,FALSE))</f>
        <v>消防</v>
      </c>
      <c r="V78" s="10">
        <v>0</v>
      </c>
      <c r="W78" s="10">
        <v>1284000</v>
      </c>
      <c r="X78" s="10">
        <v>428000</v>
      </c>
      <c r="Y78" s="10">
        <v>856000</v>
      </c>
    </row>
    <row r="79" spans="1:25">
      <c r="A79" s="1">
        <v>272</v>
      </c>
      <c r="B79" s="1">
        <v>3</v>
      </c>
      <c r="C79" s="1" t="s">
        <v>342</v>
      </c>
      <c r="D79" s="1">
        <v>4</v>
      </c>
      <c r="E79" s="1" t="s">
        <v>454</v>
      </c>
      <c r="F79" s="12">
        <v>1450000</v>
      </c>
      <c r="J79" s="1">
        <v>1</v>
      </c>
      <c r="K79" s="12">
        <v>870000</v>
      </c>
      <c r="L79" s="12">
        <v>290000</v>
      </c>
      <c r="M79" s="12">
        <v>580000</v>
      </c>
      <c r="N79" s="4">
        <v>42723</v>
      </c>
      <c r="O79" s="1">
        <v>3</v>
      </c>
      <c r="P79" s="1">
        <v>5</v>
      </c>
      <c r="Q79" s="1">
        <v>2</v>
      </c>
      <c r="R79" s="1" t="s">
        <v>174</v>
      </c>
      <c r="S79" s="1">
        <v>6</v>
      </c>
      <c r="U79" s="16" t="str">
        <f>IF(S79="","",VLOOKUP(S79,行政目的!$A$2:$B$9,2,FALSE))</f>
        <v>消防</v>
      </c>
      <c r="V79" s="10">
        <v>0</v>
      </c>
      <c r="W79" s="10">
        <v>870000</v>
      </c>
      <c r="X79" s="10">
        <v>290000</v>
      </c>
      <c r="Y79" s="10">
        <v>580000</v>
      </c>
    </row>
    <row r="80" spans="1:25">
      <c r="A80" s="1">
        <v>273</v>
      </c>
      <c r="B80" s="1">
        <v>3</v>
      </c>
      <c r="C80" s="1" t="s">
        <v>122</v>
      </c>
      <c r="D80" s="1">
        <v>4</v>
      </c>
      <c r="E80" s="1" t="s">
        <v>454</v>
      </c>
      <c r="F80" s="12">
        <v>15282000</v>
      </c>
      <c r="J80" s="1">
        <v>1</v>
      </c>
      <c r="K80" s="12">
        <v>9169200</v>
      </c>
      <c r="L80" s="12">
        <v>3056400</v>
      </c>
      <c r="M80" s="12">
        <v>6112800</v>
      </c>
      <c r="N80" s="4">
        <v>42783</v>
      </c>
      <c r="O80" s="1">
        <v>3</v>
      </c>
      <c r="P80" s="1">
        <v>5</v>
      </c>
      <c r="Q80" s="1">
        <v>2</v>
      </c>
      <c r="R80" s="1" t="s">
        <v>174</v>
      </c>
      <c r="S80" s="1">
        <v>6</v>
      </c>
      <c r="U80" s="16" t="str">
        <f>IF(S80="","",VLOOKUP(S80,行政目的!$A$2:$B$9,2,FALSE))</f>
        <v>消防</v>
      </c>
      <c r="V80" s="10">
        <v>0</v>
      </c>
      <c r="W80" s="10">
        <v>9169200</v>
      </c>
      <c r="X80" s="10">
        <v>3056400</v>
      </c>
      <c r="Y80" s="10">
        <v>6112800</v>
      </c>
    </row>
    <row r="81" spans="1:25">
      <c r="A81" s="1">
        <v>274</v>
      </c>
      <c r="B81" s="1">
        <v>1</v>
      </c>
      <c r="C81" s="1" t="s">
        <v>120</v>
      </c>
      <c r="D81" s="1">
        <v>8</v>
      </c>
      <c r="E81" s="1" t="s">
        <v>520</v>
      </c>
      <c r="F81" s="12">
        <v>766800</v>
      </c>
      <c r="J81" s="1">
        <v>1</v>
      </c>
      <c r="K81" s="12">
        <v>287550</v>
      </c>
      <c r="L81" s="12">
        <v>95850</v>
      </c>
      <c r="M81" s="12">
        <v>479250</v>
      </c>
      <c r="N81" s="4">
        <v>42822</v>
      </c>
      <c r="O81" s="1">
        <v>3</v>
      </c>
      <c r="P81" s="1">
        <v>8</v>
      </c>
      <c r="Q81" s="1">
        <v>5</v>
      </c>
      <c r="R81" s="1" t="s">
        <v>174</v>
      </c>
      <c r="S81" s="1">
        <v>3</v>
      </c>
      <c r="U81" s="16" t="str">
        <f>IF(S81="","",VLOOKUP(S81,行政目的!$A$2:$B$9,2,FALSE))</f>
        <v>福祉</v>
      </c>
      <c r="V81" s="10">
        <v>0</v>
      </c>
      <c r="W81" s="10">
        <v>287550</v>
      </c>
      <c r="X81" s="10">
        <v>95850</v>
      </c>
      <c r="Y81" s="10">
        <v>479250</v>
      </c>
    </row>
    <row r="82" spans="1:25">
      <c r="A82" s="1">
        <v>284</v>
      </c>
      <c r="B82" s="1">
        <v>1</v>
      </c>
      <c r="C82" s="1" t="s">
        <v>519</v>
      </c>
      <c r="D82" s="1">
        <v>8</v>
      </c>
      <c r="E82" s="1" t="s">
        <v>520</v>
      </c>
      <c r="F82" s="12">
        <v>876351</v>
      </c>
      <c r="J82" s="1">
        <v>1</v>
      </c>
      <c r="K82" s="12">
        <v>328629</v>
      </c>
      <c r="L82" s="12">
        <v>109543</v>
      </c>
      <c r="M82" s="12">
        <v>547722</v>
      </c>
      <c r="N82" s="4">
        <v>42705</v>
      </c>
      <c r="O82" s="1">
        <v>3</v>
      </c>
      <c r="P82" s="1">
        <v>8</v>
      </c>
      <c r="Q82" s="1">
        <v>5</v>
      </c>
      <c r="R82" s="1" t="s">
        <v>174</v>
      </c>
      <c r="S82" s="1">
        <v>3</v>
      </c>
      <c r="U82" s="16" t="str">
        <f>IF(S82="","",VLOOKUP(S82,行政目的!$A$2:$B$9,2,FALSE))</f>
        <v>福祉</v>
      </c>
      <c r="V82" s="10">
        <v>0</v>
      </c>
      <c r="W82" s="10">
        <v>328629</v>
      </c>
      <c r="X82" s="10">
        <v>109543</v>
      </c>
      <c r="Y82" s="10">
        <v>547722</v>
      </c>
    </row>
    <row r="83" spans="1:25">
      <c r="A83" s="1">
        <v>285</v>
      </c>
      <c r="B83" s="1">
        <v>1</v>
      </c>
      <c r="C83" s="1" t="s">
        <v>507</v>
      </c>
      <c r="D83" s="1">
        <v>8</v>
      </c>
      <c r="E83" s="1" t="s">
        <v>520</v>
      </c>
      <c r="F83" s="12">
        <v>899756</v>
      </c>
      <c r="J83" s="1">
        <v>1</v>
      </c>
      <c r="K83" s="12">
        <v>337407</v>
      </c>
      <c r="L83" s="12">
        <v>112469</v>
      </c>
      <c r="M83" s="12">
        <v>562349</v>
      </c>
      <c r="N83" s="4">
        <v>42705</v>
      </c>
      <c r="O83" s="1">
        <v>3</v>
      </c>
      <c r="P83" s="1">
        <v>8</v>
      </c>
      <c r="Q83" s="1">
        <v>5</v>
      </c>
      <c r="R83" s="1" t="s">
        <v>174</v>
      </c>
      <c r="S83" s="1">
        <v>3</v>
      </c>
      <c r="U83" s="16" t="str">
        <f>IF(S83="","",VLOOKUP(S83,行政目的!$A$2:$B$9,2,FALSE))</f>
        <v>福祉</v>
      </c>
      <c r="V83" s="10">
        <v>0</v>
      </c>
      <c r="W83" s="10">
        <v>337407</v>
      </c>
      <c r="X83" s="10">
        <v>112469</v>
      </c>
      <c r="Y83" s="10">
        <v>562349</v>
      </c>
    </row>
    <row r="84" spans="1:25">
      <c r="A84" s="1">
        <v>286</v>
      </c>
      <c r="B84" s="1">
        <v>1</v>
      </c>
      <c r="C84" s="1" t="s">
        <v>507</v>
      </c>
      <c r="D84" s="1">
        <v>8</v>
      </c>
      <c r="E84" s="1" t="s">
        <v>520</v>
      </c>
      <c r="F84" s="12">
        <v>1011574</v>
      </c>
      <c r="J84" s="1">
        <v>1</v>
      </c>
      <c r="K84" s="12">
        <v>379338</v>
      </c>
      <c r="L84" s="12">
        <v>126446</v>
      </c>
      <c r="M84" s="12">
        <v>632236</v>
      </c>
      <c r="N84" s="4">
        <v>42705</v>
      </c>
      <c r="O84" s="1">
        <v>3</v>
      </c>
      <c r="P84" s="1">
        <v>8</v>
      </c>
      <c r="Q84" s="1">
        <v>5</v>
      </c>
      <c r="R84" s="1" t="s">
        <v>174</v>
      </c>
      <c r="S84" s="1">
        <v>3</v>
      </c>
      <c r="U84" s="16" t="str">
        <f>IF(S84="","",VLOOKUP(S84,行政目的!$A$2:$B$9,2,FALSE))</f>
        <v>福祉</v>
      </c>
      <c r="V84" s="10">
        <v>0</v>
      </c>
      <c r="W84" s="10">
        <v>379338</v>
      </c>
      <c r="X84" s="10">
        <v>126446</v>
      </c>
      <c r="Y84" s="10">
        <v>632236</v>
      </c>
    </row>
    <row r="85" spans="1:25">
      <c r="A85" s="1">
        <v>287</v>
      </c>
      <c r="B85" s="1">
        <v>1</v>
      </c>
      <c r="C85" s="1" t="s">
        <v>137</v>
      </c>
      <c r="D85" s="1">
        <v>8</v>
      </c>
      <c r="E85" s="1" t="s">
        <v>520</v>
      </c>
      <c r="F85" s="12">
        <v>1352234</v>
      </c>
      <c r="J85" s="1">
        <v>1</v>
      </c>
      <c r="K85" s="12">
        <v>507087</v>
      </c>
      <c r="L85" s="12">
        <v>169029</v>
      </c>
      <c r="M85" s="12">
        <v>845147</v>
      </c>
      <c r="N85" s="4">
        <v>42705</v>
      </c>
      <c r="O85" s="1">
        <v>3</v>
      </c>
      <c r="P85" s="1">
        <v>8</v>
      </c>
      <c r="Q85" s="1">
        <v>5</v>
      </c>
      <c r="R85" s="1" t="s">
        <v>174</v>
      </c>
      <c r="S85" s="1">
        <v>3</v>
      </c>
      <c r="U85" s="16" t="str">
        <f>IF(S85="","",VLOOKUP(S85,行政目的!$A$2:$B$9,2,FALSE))</f>
        <v>福祉</v>
      </c>
      <c r="V85" s="10">
        <v>0</v>
      </c>
      <c r="W85" s="10">
        <v>507087</v>
      </c>
      <c r="X85" s="10">
        <v>169029</v>
      </c>
      <c r="Y85" s="10">
        <v>845147</v>
      </c>
    </row>
    <row r="86" spans="1:25">
      <c r="A86" s="1">
        <v>288</v>
      </c>
      <c r="B86" s="1">
        <v>1</v>
      </c>
      <c r="C86" s="1" t="s">
        <v>137</v>
      </c>
      <c r="D86" s="1">
        <v>8</v>
      </c>
      <c r="E86" s="1" t="s">
        <v>520</v>
      </c>
      <c r="F86" s="12">
        <v>1547267</v>
      </c>
      <c r="J86" s="1">
        <v>1</v>
      </c>
      <c r="K86" s="12">
        <v>580224</v>
      </c>
      <c r="L86" s="12">
        <v>193408</v>
      </c>
      <c r="M86" s="12">
        <v>967043</v>
      </c>
      <c r="N86" s="4">
        <v>42705</v>
      </c>
      <c r="O86" s="1">
        <v>3</v>
      </c>
      <c r="P86" s="1">
        <v>8</v>
      </c>
      <c r="Q86" s="1">
        <v>5</v>
      </c>
      <c r="R86" s="1" t="s">
        <v>174</v>
      </c>
      <c r="S86" s="1">
        <v>3</v>
      </c>
      <c r="U86" s="16" t="str">
        <f>IF(S86="","",VLOOKUP(S86,行政目的!$A$2:$B$9,2,FALSE))</f>
        <v>福祉</v>
      </c>
      <c r="V86" s="10">
        <v>0</v>
      </c>
      <c r="W86" s="10">
        <v>580224</v>
      </c>
      <c r="X86" s="10">
        <v>193408</v>
      </c>
      <c r="Y86" s="10">
        <v>967043</v>
      </c>
    </row>
    <row r="87" spans="1:25">
      <c r="A87" s="1">
        <v>289</v>
      </c>
      <c r="B87" s="1">
        <v>1</v>
      </c>
      <c r="C87" s="1" t="s">
        <v>515</v>
      </c>
      <c r="D87" s="1">
        <v>8</v>
      </c>
      <c r="E87" s="1" t="s">
        <v>520</v>
      </c>
      <c r="F87" s="12">
        <v>2379411</v>
      </c>
      <c r="J87" s="1">
        <v>1</v>
      </c>
      <c r="K87" s="12">
        <v>892278</v>
      </c>
      <c r="L87" s="12">
        <v>297426</v>
      </c>
      <c r="M87" s="12">
        <v>1487133</v>
      </c>
      <c r="N87" s="4">
        <v>42705</v>
      </c>
      <c r="O87" s="1">
        <v>3</v>
      </c>
      <c r="P87" s="1">
        <v>8</v>
      </c>
      <c r="Q87" s="1">
        <v>5</v>
      </c>
      <c r="R87" s="1" t="s">
        <v>174</v>
      </c>
      <c r="S87" s="1">
        <v>3</v>
      </c>
      <c r="U87" s="16" t="str">
        <f>IF(S87="","",VLOOKUP(S87,行政目的!$A$2:$B$9,2,FALSE))</f>
        <v>福祉</v>
      </c>
      <c r="V87" s="10">
        <v>0</v>
      </c>
      <c r="W87" s="10">
        <v>892278</v>
      </c>
      <c r="X87" s="10">
        <v>297426</v>
      </c>
      <c r="Y87" s="10">
        <v>1487133</v>
      </c>
    </row>
    <row r="88" spans="1:25">
      <c r="A88" s="1">
        <v>290</v>
      </c>
      <c r="B88" s="1">
        <v>1</v>
      </c>
      <c r="C88" s="1" t="s">
        <v>529</v>
      </c>
      <c r="D88" s="1">
        <v>8</v>
      </c>
      <c r="E88" s="1" t="s">
        <v>520</v>
      </c>
      <c r="F88" s="12">
        <v>1248216</v>
      </c>
      <c r="J88" s="1">
        <v>1</v>
      </c>
      <c r="K88" s="12">
        <v>468081</v>
      </c>
      <c r="L88" s="12">
        <v>156027</v>
      </c>
      <c r="M88" s="12">
        <v>780135</v>
      </c>
      <c r="N88" s="4">
        <v>42705</v>
      </c>
      <c r="O88" s="1">
        <v>3</v>
      </c>
      <c r="P88" s="1">
        <v>8</v>
      </c>
      <c r="Q88" s="1">
        <v>5</v>
      </c>
      <c r="R88" s="1" t="s">
        <v>174</v>
      </c>
      <c r="S88" s="1">
        <v>3</v>
      </c>
      <c r="U88" s="16" t="str">
        <f>IF(S88="","",VLOOKUP(S88,行政目的!$A$2:$B$9,2,FALSE))</f>
        <v>福祉</v>
      </c>
      <c r="V88" s="10">
        <v>0</v>
      </c>
      <c r="W88" s="10">
        <v>468081</v>
      </c>
      <c r="X88" s="10">
        <v>156027</v>
      </c>
      <c r="Y88" s="10">
        <v>780135</v>
      </c>
    </row>
    <row r="89" spans="1:25">
      <c r="A89" s="1">
        <v>291</v>
      </c>
      <c r="B89" s="1">
        <v>1</v>
      </c>
      <c r="C89" s="1" t="s">
        <v>530</v>
      </c>
      <c r="D89" s="1">
        <v>8</v>
      </c>
      <c r="E89" s="1" t="s">
        <v>520</v>
      </c>
      <c r="F89" s="12">
        <v>1112991</v>
      </c>
      <c r="J89" s="1">
        <v>1</v>
      </c>
      <c r="K89" s="12">
        <v>417369</v>
      </c>
      <c r="L89" s="12">
        <v>139123</v>
      </c>
      <c r="M89" s="12">
        <v>695622</v>
      </c>
      <c r="N89" s="4">
        <v>42705</v>
      </c>
      <c r="O89" s="1">
        <v>3</v>
      </c>
      <c r="P89" s="1">
        <v>8</v>
      </c>
      <c r="Q89" s="1">
        <v>5</v>
      </c>
      <c r="R89" s="1" t="s">
        <v>174</v>
      </c>
      <c r="S89" s="1">
        <v>3</v>
      </c>
      <c r="U89" s="16" t="str">
        <f>IF(S89="","",VLOOKUP(S89,行政目的!$A$2:$B$9,2,FALSE))</f>
        <v>福祉</v>
      </c>
      <c r="V89" s="10">
        <v>0</v>
      </c>
      <c r="W89" s="10">
        <v>417369</v>
      </c>
      <c r="X89" s="10">
        <v>139123</v>
      </c>
      <c r="Y89" s="10">
        <v>695622</v>
      </c>
    </row>
    <row r="90" spans="1:25">
      <c r="A90" s="1">
        <v>293</v>
      </c>
      <c r="B90" s="1">
        <v>1</v>
      </c>
      <c r="C90" s="1" t="s">
        <v>133</v>
      </c>
      <c r="D90" s="1">
        <v>4</v>
      </c>
      <c r="E90" s="1" t="s">
        <v>454</v>
      </c>
      <c r="F90" s="12">
        <v>3405780</v>
      </c>
      <c r="J90" s="1">
        <v>1</v>
      </c>
      <c r="K90" s="12">
        <v>1137530</v>
      </c>
      <c r="L90" s="12">
        <v>568765</v>
      </c>
      <c r="M90" s="12">
        <v>2268250</v>
      </c>
      <c r="N90" s="4">
        <v>43081</v>
      </c>
      <c r="O90" s="1">
        <v>2</v>
      </c>
      <c r="P90" s="1">
        <v>6</v>
      </c>
      <c r="Q90" s="1">
        <v>4</v>
      </c>
      <c r="R90" s="1" t="s">
        <v>174</v>
      </c>
      <c r="S90" s="1">
        <v>4</v>
      </c>
      <c r="U90" s="16" t="str">
        <f>IF(S90="","",VLOOKUP(S90,行政目的!$A$2:$B$9,2,FALSE))</f>
        <v>環境衛生</v>
      </c>
      <c r="V90" s="10">
        <v>0</v>
      </c>
      <c r="W90" s="10">
        <v>1137530</v>
      </c>
      <c r="X90" s="10">
        <v>568765</v>
      </c>
      <c r="Y90" s="10">
        <v>2268250</v>
      </c>
    </row>
    <row r="91" spans="1:25">
      <c r="A91" s="1">
        <v>294</v>
      </c>
      <c r="B91" s="1">
        <v>1</v>
      </c>
      <c r="C91" s="1" t="s">
        <v>514</v>
      </c>
      <c r="D91" s="1">
        <v>4</v>
      </c>
      <c r="E91" s="1" t="s">
        <v>454</v>
      </c>
      <c r="F91" s="12">
        <v>880000</v>
      </c>
      <c r="J91" s="1">
        <v>1</v>
      </c>
      <c r="K91" s="12">
        <v>440000</v>
      </c>
      <c r="L91" s="12">
        <v>220000</v>
      </c>
      <c r="M91" s="12">
        <v>440000</v>
      </c>
      <c r="N91" s="4">
        <v>43090</v>
      </c>
      <c r="O91" s="1">
        <v>2</v>
      </c>
      <c r="P91" s="1">
        <v>4</v>
      </c>
      <c r="Q91" s="1">
        <v>2</v>
      </c>
      <c r="R91" s="1" t="s">
        <v>174</v>
      </c>
      <c r="S91" s="1">
        <v>4</v>
      </c>
      <c r="U91" s="16" t="str">
        <f>IF(S91="","",VLOOKUP(S91,行政目的!$A$2:$B$9,2,FALSE))</f>
        <v>環境衛生</v>
      </c>
      <c r="V91" s="10">
        <v>0</v>
      </c>
      <c r="W91" s="10">
        <v>440000</v>
      </c>
      <c r="X91" s="10">
        <v>220000</v>
      </c>
      <c r="Y91" s="10">
        <v>440000</v>
      </c>
    </row>
    <row r="92" spans="1:25">
      <c r="A92" s="1">
        <v>295</v>
      </c>
      <c r="B92" s="1">
        <v>3</v>
      </c>
      <c r="C92" s="1" t="s">
        <v>523</v>
      </c>
      <c r="D92" s="1">
        <v>4</v>
      </c>
      <c r="E92" s="1" t="s">
        <v>454</v>
      </c>
      <c r="F92" s="12">
        <v>6679000</v>
      </c>
      <c r="J92" s="1">
        <v>1</v>
      </c>
      <c r="K92" s="12">
        <v>2671600</v>
      </c>
      <c r="L92" s="12">
        <v>1335800</v>
      </c>
      <c r="M92" s="12">
        <v>4007400</v>
      </c>
      <c r="N92" s="4">
        <v>43174</v>
      </c>
      <c r="O92" s="1">
        <v>2</v>
      </c>
      <c r="P92" s="1">
        <v>5</v>
      </c>
      <c r="Q92" s="1">
        <v>3</v>
      </c>
      <c r="R92" s="1" t="s">
        <v>174</v>
      </c>
      <c r="S92" s="1">
        <v>6</v>
      </c>
      <c r="U92" s="16" t="str">
        <f>IF(S92="","",VLOOKUP(S92,行政目的!$A$2:$B$9,2,FALSE))</f>
        <v>消防</v>
      </c>
      <c r="V92" s="10">
        <v>0</v>
      </c>
      <c r="W92" s="10">
        <v>2671600</v>
      </c>
      <c r="X92" s="10">
        <v>1335800</v>
      </c>
      <c r="Y92" s="10">
        <v>4007400</v>
      </c>
    </row>
    <row r="93" spans="1:25">
      <c r="A93" s="1">
        <v>296</v>
      </c>
      <c r="B93" s="1">
        <v>2</v>
      </c>
      <c r="C93" s="1" t="s">
        <v>402</v>
      </c>
      <c r="D93" s="1">
        <v>4</v>
      </c>
      <c r="E93" s="1" t="s">
        <v>454</v>
      </c>
      <c r="F93" s="12">
        <v>15965277</v>
      </c>
      <c r="J93" s="1">
        <v>1</v>
      </c>
      <c r="K93" s="12">
        <v>6386110</v>
      </c>
      <c r="L93" s="12">
        <v>3193055</v>
      </c>
      <c r="M93" s="12">
        <v>9579167</v>
      </c>
      <c r="N93" s="4">
        <v>43168</v>
      </c>
      <c r="O93" s="1">
        <v>2</v>
      </c>
      <c r="P93" s="1">
        <v>5</v>
      </c>
      <c r="Q93" s="1">
        <v>3</v>
      </c>
      <c r="R93" s="1" t="s">
        <v>174</v>
      </c>
      <c r="S93" s="1">
        <v>6</v>
      </c>
      <c r="U93" s="16" t="str">
        <f>IF(S93="","",VLOOKUP(S93,行政目的!$A$2:$B$9,2,FALSE))</f>
        <v>消防</v>
      </c>
      <c r="V93" s="10">
        <v>0</v>
      </c>
      <c r="W93" s="10">
        <v>6386110</v>
      </c>
      <c r="X93" s="10">
        <v>3193055</v>
      </c>
      <c r="Y93" s="10">
        <v>9579167</v>
      </c>
    </row>
    <row r="94" spans="1:25">
      <c r="A94" s="1">
        <v>297</v>
      </c>
      <c r="B94" s="1">
        <v>1</v>
      </c>
      <c r="C94" s="1" t="s">
        <v>417</v>
      </c>
      <c r="D94" s="1">
        <v>8</v>
      </c>
      <c r="E94" s="1" t="s">
        <v>520</v>
      </c>
      <c r="F94" s="12">
        <v>13608000</v>
      </c>
      <c r="J94" s="1">
        <v>1</v>
      </c>
      <c r="K94" s="12">
        <v>3402000</v>
      </c>
      <c r="L94" s="12">
        <v>1701000</v>
      </c>
      <c r="M94" s="12">
        <v>10206000</v>
      </c>
      <c r="N94" s="4">
        <v>43168</v>
      </c>
      <c r="O94" s="1">
        <v>2</v>
      </c>
      <c r="P94" s="1">
        <v>8</v>
      </c>
      <c r="Q94" s="1">
        <v>6</v>
      </c>
      <c r="R94" s="1" t="s">
        <v>174</v>
      </c>
      <c r="S94" s="1">
        <v>6</v>
      </c>
      <c r="U94" s="16" t="str">
        <f>IF(S94="","",VLOOKUP(S94,行政目的!$A$2:$B$9,2,FALSE))</f>
        <v>消防</v>
      </c>
      <c r="V94" s="10">
        <v>0</v>
      </c>
      <c r="W94" s="10">
        <v>3402000</v>
      </c>
      <c r="X94" s="10">
        <v>1701000</v>
      </c>
      <c r="Y94" s="10">
        <v>10206000</v>
      </c>
    </row>
    <row r="95" spans="1:25">
      <c r="A95" s="1">
        <v>298</v>
      </c>
      <c r="B95" s="1">
        <v>2</v>
      </c>
      <c r="C95" s="1" t="s">
        <v>545</v>
      </c>
      <c r="D95" s="1">
        <v>4</v>
      </c>
      <c r="E95" s="1" t="s">
        <v>454</v>
      </c>
      <c r="F95" s="12">
        <v>61642930</v>
      </c>
      <c r="J95" s="1">
        <v>1</v>
      </c>
      <c r="K95" s="12">
        <v>24657172</v>
      </c>
      <c r="L95" s="12">
        <v>12328586</v>
      </c>
      <c r="M95" s="12">
        <v>36985758</v>
      </c>
      <c r="N95" s="4">
        <v>43157</v>
      </c>
      <c r="O95" s="1">
        <v>2</v>
      </c>
      <c r="P95" s="1">
        <v>5</v>
      </c>
      <c r="Q95" s="1">
        <v>3</v>
      </c>
      <c r="R95" s="1" t="s">
        <v>174</v>
      </c>
      <c r="S95" s="1">
        <v>6</v>
      </c>
      <c r="U95" s="16" t="str">
        <f>IF(S95="","",VLOOKUP(S95,行政目的!$A$2:$B$9,2,FALSE))</f>
        <v>消防</v>
      </c>
      <c r="V95" s="10">
        <v>0</v>
      </c>
      <c r="W95" s="10">
        <v>24657172</v>
      </c>
      <c r="X95" s="10">
        <v>12328586</v>
      </c>
      <c r="Y95" s="10">
        <v>36985758</v>
      </c>
    </row>
    <row r="96" spans="1:25">
      <c r="A96" s="1">
        <v>299</v>
      </c>
      <c r="B96" s="1">
        <v>3</v>
      </c>
      <c r="C96" s="1" t="s">
        <v>480</v>
      </c>
      <c r="D96" s="1">
        <v>4</v>
      </c>
      <c r="E96" s="1" t="s">
        <v>454</v>
      </c>
      <c r="F96" s="12">
        <v>15421240</v>
      </c>
      <c r="J96" s="1">
        <v>1</v>
      </c>
      <c r="K96" s="12">
        <v>6168496</v>
      </c>
      <c r="L96" s="12">
        <v>3084248</v>
      </c>
      <c r="M96" s="12">
        <v>9252744</v>
      </c>
      <c r="N96" s="4">
        <v>43138</v>
      </c>
      <c r="O96" s="1">
        <v>2</v>
      </c>
      <c r="P96" s="1">
        <v>5</v>
      </c>
      <c r="Q96" s="1">
        <v>3</v>
      </c>
      <c r="R96" s="1" t="s">
        <v>174</v>
      </c>
      <c r="S96" s="1">
        <v>6</v>
      </c>
      <c r="U96" s="16" t="str">
        <f>IF(S96="","",VLOOKUP(S96,行政目的!$A$2:$B$9,2,FALSE))</f>
        <v>消防</v>
      </c>
      <c r="V96" s="10">
        <v>0</v>
      </c>
      <c r="W96" s="10">
        <v>6168496</v>
      </c>
      <c r="X96" s="10">
        <v>3084248</v>
      </c>
      <c r="Y96" s="10">
        <v>9252744</v>
      </c>
    </row>
    <row r="97" spans="1:25">
      <c r="A97" s="1">
        <v>300</v>
      </c>
      <c r="B97" s="1">
        <v>3</v>
      </c>
      <c r="C97" s="1" t="s">
        <v>472</v>
      </c>
      <c r="D97" s="1">
        <v>4</v>
      </c>
      <c r="E97" s="1" t="s">
        <v>454</v>
      </c>
      <c r="F97" s="12">
        <v>1520000</v>
      </c>
      <c r="J97" s="1">
        <v>1</v>
      </c>
      <c r="K97" s="12">
        <v>608000</v>
      </c>
      <c r="L97" s="12">
        <v>304000</v>
      </c>
      <c r="M97" s="12">
        <v>912000</v>
      </c>
      <c r="N97" s="4">
        <v>43047</v>
      </c>
      <c r="O97" s="1">
        <v>2</v>
      </c>
      <c r="P97" s="1">
        <v>5</v>
      </c>
      <c r="Q97" s="1">
        <v>3</v>
      </c>
      <c r="R97" s="1" t="s">
        <v>174</v>
      </c>
      <c r="S97" s="1">
        <v>6</v>
      </c>
      <c r="U97" s="16" t="str">
        <f>IF(S97="","",VLOOKUP(S97,行政目的!$A$2:$B$9,2,FALSE))</f>
        <v>消防</v>
      </c>
      <c r="V97" s="10">
        <v>0</v>
      </c>
      <c r="W97" s="10">
        <v>608000</v>
      </c>
      <c r="X97" s="10">
        <v>304000</v>
      </c>
      <c r="Y97" s="10">
        <v>912000</v>
      </c>
    </row>
    <row r="98" spans="1:25">
      <c r="A98" s="1">
        <v>308</v>
      </c>
      <c r="B98" s="1">
        <v>1</v>
      </c>
      <c r="C98" s="1" t="s">
        <v>357</v>
      </c>
      <c r="D98" s="1">
        <v>8</v>
      </c>
      <c r="E98" s="1" t="s">
        <v>520</v>
      </c>
      <c r="F98" s="12">
        <v>989965</v>
      </c>
      <c r="J98" s="1">
        <v>1</v>
      </c>
      <c r="K98" s="12">
        <v>247490</v>
      </c>
      <c r="L98" s="12">
        <v>123745</v>
      </c>
      <c r="M98" s="12">
        <v>742475</v>
      </c>
      <c r="N98" s="4">
        <v>43009</v>
      </c>
      <c r="O98" s="1">
        <v>2</v>
      </c>
      <c r="P98" s="1">
        <v>8</v>
      </c>
      <c r="Q98" s="1">
        <v>6</v>
      </c>
      <c r="R98" s="1" t="s">
        <v>174</v>
      </c>
      <c r="S98" s="1">
        <v>4</v>
      </c>
      <c r="U98" s="16" t="str">
        <f>IF(S98="","",VLOOKUP(S98,行政目的!$A$2:$B$9,2,FALSE))</f>
        <v>環境衛生</v>
      </c>
      <c r="V98" s="10">
        <v>0</v>
      </c>
      <c r="W98" s="10">
        <v>247490</v>
      </c>
      <c r="X98" s="10">
        <v>123745</v>
      </c>
      <c r="Y98" s="10">
        <v>742475</v>
      </c>
    </row>
    <row r="99" spans="1:25">
      <c r="A99" s="1">
        <v>309</v>
      </c>
      <c r="B99" s="1">
        <v>1</v>
      </c>
      <c r="C99" s="1" t="s">
        <v>517</v>
      </c>
      <c r="D99" s="1">
        <v>8</v>
      </c>
      <c r="E99" s="1" t="s">
        <v>520</v>
      </c>
      <c r="F99" s="12">
        <v>2033506</v>
      </c>
      <c r="J99" s="1">
        <v>1</v>
      </c>
      <c r="K99" s="12">
        <v>508376</v>
      </c>
      <c r="L99" s="12">
        <v>254188</v>
      </c>
      <c r="M99" s="12">
        <v>1525130</v>
      </c>
      <c r="N99" s="4">
        <v>43009</v>
      </c>
      <c r="O99" s="1">
        <v>2</v>
      </c>
      <c r="P99" s="1">
        <v>8</v>
      </c>
      <c r="Q99" s="1">
        <v>6</v>
      </c>
      <c r="R99" s="1" t="s">
        <v>174</v>
      </c>
      <c r="S99" s="1">
        <v>4</v>
      </c>
      <c r="U99" s="16" t="str">
        <f>IF(S99="","",VLOOKUP(S99,行政目的!$A$2:$B$9,2,FALSE))</f>
        <v>環境衛生</v>
      </c>
      <c r="V99" s="10">
        <v>0</v>
      </c>
      <c r="W99" s="10">
        <v>508376</v>
      </c>
      <c r="X99" s="10">
        <v>254188</v>
      </c>
      <c r="Y99" s="10">
        <v>1525130</v>
      </c>
    </row>
    <row r="100" spans="1:25">
      <c r="A100" s="1">
        <v>310</v>
      </c>
      <c r="B100" s="1">
        <v>1</v>
      </c>
      <c r="C100" s="1" t="s">
        <v>418</v>
      </c>
      <c r="D100" s="1">
        <v>4</v>
      </c>
      <c r="E100" s="1" t="s">
        <v>454</v>
      </c>
      <c r="F100" s="12">
        <v>9206040</v>
      </c>
      <c r="J100" s="1">
        <v>1</v>
      </c>
      <c r="K100" s="12">
        <v>4603020</v>
      </c>
      <c r="L100" s="12">
        <v>2301510</v>
      </c>
      <c r="M100" s="12">
        <v>4603020</v>
      </c>
      <c r="N100" s="4">
        <v>43009</v>
      </c>
      <c r="O100" s="1">
        <v>2</v>
      </c>
      <c r="P100" s="1">
        <v>4</v>
      </c>
      <c r="Q100" s="1">
        <v>2</v>
      </c>
      <c r="R100" s="1" t="s">
        <v>174</v>
      </c>
      <c r="S100" s="1">
        <v>4</v>
      </c>
      <c r="U100" s="16" t="str">
        <f>IF(S100="","",VLOOKUP(S100,行政目的!$A$2:$B$9,2,FALSE))</f>
        <v>環境衛生</v>
      </c>
      <c r="V100" s="10">
        <v>0</v>
      </c>
      <c r="W100" s="10">
        <v>4603020</v>
      </c>
      <c r="X100" s="10">
        <v>2301510</v>
      </c>
      <c r="Y100" s="10">
        <v>4603020</v>
      </c>
    </row>
    <row r="101" spans="1:25">
      <c r="A101" s="1">
        <v>311</v>
      </c>
      <c r="B101" s="1">
        <v>1</v>
      </c>
      <c r="C101" s="1" t="s">
        <v>196</v>
      </c>
      <c r="D101" s="1">
        <v>4</v>
      </c>
      <c r="E101" s="1" t="s">
        <v>454</v>
      </c>
      <c r="F101" s="12">
        <v>11047247</v>
      </c>
      <c r="J101" s="1">
        <v>1</v>
      </c>
      <c r="K101" s="12">
        <v>5523622</v>
      </c>
      <c r="L101" s="12">
        <v>2761811</v>
      </c>
      <c r="M101" s="12">
        <v>5523625</v>
      </c>
      <c r="N101" s="4">
        <v>43009</v>
      </c>
      <c r="O101" s="1">
        <v>2</v>
      </c>
      <c r="P101" s="1">
        <v>4</v>
      </c>
      <c r="Q101" s="1">
        <v>2</v>
      </c>
      <c r="R101" s="1" t="s">
        <v>174</v>
      </c>
      <c r="S101" s="1">
        <v>4</v>
      </c>
      <c r="U101" s="16" t="str">
        <f>IF(S101="","",VLOOKUP(S101,行政目的!$A$2:$B$9,2,FALSE))</f>
        <v>環境衛生</v>
      </c>
      <c r="V101" s="10">
        <v>0</v>
      </c>
      <c r="W101" s="10">
        <v>5523622</v>
      </c>
      <c r="X101" s="10">
        <v>2761811</v>
      </c>
      <c r="Y101" s="10">
        <v>5523625</v>
      </c>
    </row>
    <row r="102" spans="1:25">
      <c r="A102" s="1">
        <v>312</v>
      </c>
      <c r="B102" s="1">
        <v>1</v>
      </c>
      <c r="C102" s="1" t="s">
        <v>518</v>
      </c>
      <c r="D102" s="1">
        <v>4</v>
      </c>
      <c r="E102" s="1" t="s">
        <v>454</v>
      </c>
      <c r="F102" s="12">
        <v>2454944</v>
      </c>
      <c r="J102" s="1">
        <v>1</v>
      </c>
      <c r="K102" s="12">
        <v>1227472</v>
      </c>
      <c r="L102" s="12">
        <v>613736</v>
      </c>
      <c r="M102" s="12">
        <v>1227472</v>
      </c>
      <c r="N102" s="4">
        <v>43009</v>
      </c>
      <c r="O102" s="1">
        <v>2</v>
      </c>
      <c r="P102" s="1">
        <v>4</v>
      </c>
      <c r="Q102" s="1">
        <v>2</v>
      </c>
      <c r="R102" s="1" t="s">
        <v>174</v>
      </c>
      <c r="S102" s="1">
        <v>4</v>
      </c>
      <c r="U102" s="16" t="str">
        <f>IF(S102="","",VLOOKUP(S102,行政目的!$A$2:$B$9,2,FALSE))</f>
        <v>環境衛生</v>
      </c>
      <c r="V102" s="10">
        <v>0</v>
      </c>
      <c r="W102" s="10">
        <v>1227472</v>
      </c>
      <c r="X102" s="10">
        <v>613736</v>
      </c>
      <c r="Y102" s="10">
        <v>1227472</v>
      </c>
    </row>
    <row r="103" spans="1:25">
      <c r="A103" s="1">
        <v>314</v>
      </c>
      <c r="B103" s="1">
        <v>5</v>
      </c>
      <c r="C103" s="1" t="s">
        <v>120</v>
      </c>
      <c r="D103" s="1">
        <v>6</v>
      </c>
      <c r="E103" s="1" t="s">
        <v>328</v>
      </c>
      <c r="F103" s="12">
        <v>756000</v>
      </c>
      <c r="J103" s="1">
        <v>1</v>
      </c>
      <c r="K103" s="12">
        <v>151200</v>
      </c>
      <c r="L103" s="12">
        <v>151200</v>
      </c>
      <c r="M103" s="12">
        <v>604800</v>
      </c>
      <c r="N103" s="4">
        <v>43287</v>
      </c>
      <c r="O103" s="1">
        <v>1</v>
      </c>
      <c r="P103" s="1">
        <v>5</v>
      </c>
      <c r="Q103" s="1">
        <v>4</v>
      </c>
      <c r="R103" s="1" t="s">
        <v>174</v>
      </c>
      <c r="S103" s="1">
        <v>3</v>
      </c>
      <c r="U103" s="16" t="str">
        <f>IF(S103="","",VLOOKUP(S103,行政目的!$A$2:$B$9,2,FALSE))</f>
        <v>福祉</v>
      </c>
      <c r="V103" s="10">
        <v>0</v>
      </c>
      <c r="W103" s="10">
        <v>151200</v>
      </c>
      <c r="X103" s="10">
        <v>151200</v>
      </c>
      <c r="Y103" s="10">
        <v>604800</v>
      </c>
    </row>
    <row r="104" spans="1:25">
      <c r="A104" s="1">
        <v>315</v>
      </c>
      <c r="B104" s="1">
        <v>4</v>
      </c>
      <c r="C104" s="1" t="s">
        <v>61</v>
      </c>
      <c r="D104" s="1">
        <v>4</v>
      </c>
      <c r="E104" s="1" t="s">
        <v>454</v>
      </c>
      <c r="F104" s="12">
        <v>1498000</v>
      </c>
      <c r="J104" s="1">
        <v>1</v>
      </c>
      <c r="K104" s="12">
        <v>374500</v>
      </c>
      <c r="L104" s="12">
        <v>374500</v>
      </c>
      <c r="M104" s="12">
        <v>1123500</v>
      </c>
      <c r="N104" s="4">
        <v>43343</v>
      </c>
      <c r="O104" s="1">
        <v>1</v>
      </c>
      <c r="P104" s="1">
        <v>4</v>
      </c>
      <c r="Q104" s="1">
        <v>3</v>
      </c>
      <c r="R104" s="1" t="s">
        <v>174</v>
      </c>
      <c r="S104" s="1">
        <v>3</v>
      </c>
      <c r="U104" s="16" t="str">
        <f>IF(S104="","",VLOOKUP(S104,行政目的!$A$2:$B$9,2,FALSE))</f>
        <v>福祉</v>
      </c>
      <c r="V104" s="10">
        <v>0</v>
      </c>
      <c r="W104" s="10">
        <v>374500</v>
      </c>
      <c r="X104" s="10">
        <v>374500</v>
      </c>
      <c r="Y104" s="10">
        <v>1123500</v>
      </c>
    </row>
    <row r="105" spans="1:25">
      <c r="A105" s="1">
        <v>317</v>
      </c>
      <c r="B105" s="1">
        <v>1</v>
      </c>
      <c r="C105" s="1" t="s">
        <v>159</v>
      </c>
      <c r="D105" s="1">
        <v>6</v>
      </c>
      <c r="E105" s="1" t="s">
        <v>328</v>
      </c>
      <c r="F105" s="12">
        <v>1249560</v>
      </c>
      <c r="J105" s="1">
        <v>1</v>
      </c>
      <c r="K105" s="12">
        <v>208676</v>
      </c>
      <c r="L105" s="12">
        <v>208676</v>
      </c>
      <c r="M105" s="12">
        <v>1040884</v>
      </c>
      <c r="N105" s="4">
        <v>43403</v>
      </c>
      <c r="O105" s="1">
        <v>1</v>
      </c>
      <c r="P105" s="1">
        <v>6</v>
      </c>
      <c r="Q105" s="1">
        <v>5</v>
      </c>
      <c r="R105" s="1" t="s">
        <v>174</v>
      </c>
      <c r="S105" s="1">
        <v>3</v>
      </c>
      <c r="U105" s="16" t="str">
        <f>IF(S105="","",VLOOKUP(S105,行政目的!$A$2:$B$9,2,FALSE))</f>
        <v>福祉</v>
      </c>
      <c r="V105" s="10">
        <v>0</v>
      </c>
      <c r="W105" s="10">
        <v>208676</v>
      </c>
      <c r="X105" s="10">
        <v>208676</v>
      </c>
      <c r="Y105" s="10">
        <v>1040884</v>
      </c>
    </row>
    <row r="106" spans="1:25">
      <c r="A106" s="1">
        <v>326</v>
      </c>
      <c r="B106" s="1">
        <v>2</v>
      </c>
      <c r="C106" s="1" t="s">
        <v>500</v>
      </c>
      <c r="D106" s="1">
        <v>4</v>
      </c>
      <c r="E106" s="1" t="s">
        <v>454</v>
      </c>
      <c r="F106" s="12">
        <v>1980000</v>
      </c>
      <c r="J106" s="1">
        <v>1</v>
      </c>
      <c r="K106" s="12">
        <v>330660</v>
      </c>
      <c r="L106" s="12">
        <v>330660</v>
      </c>
      <c r="M106" s="12">
        <v>1649340</v>
      </c>
      <c r="N106" s="4">
        <v>43388</v>
      </c>
      <c r="O106" s="1">
        <v>1</v>
      </c>
      <c r="P106" s="1">
        <v>6</v>
      </c>
      <c r="Q106" s="1">
        <v>5</v>
      </c>
      <c r="R106" s="1" t="s">
        <v>174</v>
      </c>
      <c r="S106" s="1">
        <v>3</v>
      </c>
      <c r="U106" s="16" t="str">
        <f>IF(S106="","",VLOOKUP(S106,行政目的!$A$2:$B$9,2,FALSE))</f>
        <v>福祉</v>
      </c>
      <c r="V106" s="10">
        <v>0</v>
      </c>
      <c r="W106" s="10">
        <v>330660</v>
      </c>
      <c r="X106" s="10">
        <v>330660</v>
      </c>
      <c r="Y106" s="10">
        <v>1649340</v>
      </c>
    </row>
    <row r="107" spans="1:25">
      <c r="A107" s="1">
        <v>328</v>
      </c>
      <c r="B107" s="1">
        <v>2</v>
      </c>
      <c r="C107" s="1" t="s">
        <v>417</v>
      </c>
      <c r="D107" s="1">
        <v>6</v>
      </c>
      <c r="E107" s="1" t="s">
        <v>328</v>
      </c>
      <c r="F107" s="12">
        <v>11800000</v>
      </c>
      <c r="J107" s="1">
        <v>1</v>
      </c>
      <c r="K107" s="12">
        <v>1180000</v>
      </c>
      <c r="L107" s="12">
        <v>1180000</v>
      </c>
      <c r="M107" s="12">
        <v>10620000</v>
      </c>
      <c r="N107" s="4">
        <v>43518</v>
      </c>
      <c r="O107" s="1">
        <v>1</v>
      </c>
      <c r="P107" s="1">
        <v>10</v>
      </c>
      <c r="Q107" s="1">
        <v>9</v>
      </c>
      <c r="R107" s="1" t="s">
        <v>174</v>
      </c>
      <c r="S107" s="1">
        <v>6</v>
      </c>
      <c r="U107" s="16" t="str">
        <f>IF(S107="","",VLOOKUP(S107,行政目的!$A$2:$B$9,2,FALSE))</f>
        <v>消防</v>
      </c>
      <c r="V107" s="10">
        <v>0</v>
      </c>
      <c r="W107" s="10">
        <v>1180000</v>
      </c>
      <c r="X107" s="10">
        <v>1180000</v>
      </c>
      <c r="Y107" s="10">
        <v>10620000</v>
      </c>
    </row>
    <row r="108" spans="1:25">
      <c r="A108" s="1">
        <v>329</v>
      </c>
      <c r="B108" s="1">
        <v>2</v>
      </c>
      <c r="C108" s="1" t="s">
        <v>521</v>
      </c>
      <c r="D108" s="1">
        <v>4</v>
      </c>
      <c r="E108" s="1" t="s">
        <v>454</v>
      </c>
      <c r="F108" s="12">
        <v>16200000</v>
      </c>
      <c r="J108" s="1">
        <v>1</v>
      </c>
      <c r="K108" s="12">
        <v>3240000</v>
      </c>
      <c r="L108" s="12">
        <v>3240000</v>
      </c>
      <c r="M108" s="12">
        <v>12960000</v>
      </c>
      <c r="N108" s="4">
        <v>43518</v>
      </c>
      <c r="O108" s="1">
        <v>1</v>
      </c>
      <c r="P108" s="1">
        <v>5</v>
      </c>
      <c r="Q108" s="1">
        <v>4</v>
      </c>
      <c r="R108" s="1" t="s">
        <v>174</v>
      </c>
      <c r="S108" s="1">
        <v>6</v>
      </c>
      <c r="U108" s="16" t="str">
        <f>IF(S108="","",VLOOKUP(S108,行政目的!$A$2:$B$9,2,FALSE))</f>
        <v>消防</v>
      </c>
      <c r="V108" s="10">
        <v>0</v>
      </c>
      <c r="W108" s="10">
        <v>3240000</v>
      </c>
      <c r="X108" s="10">
        <v>3240000</v>
      </c>
      <c r="Y108" s="10">
        <v>12960000</v>
      </c>
    </row>
    <row r="109" spans="1:25">
      <c r="A109" s="1">
        <v>330</v>
      </c>
      <c r="B109" s="1">
        <v>3</v>
      </c>
      <c r="C109" s="1" t="s">
        <v>508</v>
      </c>
      <c r="D109" s="1">
        <v>4</v>
      </c>
      <c r="E109" s="1" t="s">
        <v>454</v>
      </c>
      <c r="F109" s="12">
        <v>10305250</v>
      </c>
      <c r="J109" s="1">
        <v>1</v>
      </c>
      <c r="K109" s="12">
        <v>2576312</v>
      </c>
      <c r="L109" s="12">
        <v>2576312</v>
      </c>
      <c r="M109" s="12">
        <v>7728938</v>
      </c>
      <c r="N109" s="4">
        <v>43369</v>
      </c>
      <c r="O109" s="1">
        <v>1</v>
      </c>
      <c r="P109" s="1">
        <v>4</v>
      </c>
      <c r="Q109" s="1">
        <v>3</v>
      </c>
      <c r="R109" s="1" t="s">
        <v>174</v>
      </c>
      <c r="S109" s="1">
        <v>4</v>
      </c>
      <c r="U109" s="16" t="str">
        <f>IF(S109="","",VLOOKUP(S109,行政目的!$A$2:$B$9,2,FALSE))</f>
        <v>環境衛生</v>
      </c>
      <c r="V109" s="10">
        <v>0</v>
      </c>
      <c r="W109" s="10">
        <v>2576312</v>
      </c>
      <c r="X109" s="10">
        <v>2576312</v>
      </c>
      <c r="Y109" s="10">
        <v>7728938</v>
      </c>
    </row>
    <row r="110" spans="1:25">
      <c r="A110" s="1">
        <v>337</v>
      </c>
      <c r="B110" s="1">
        <v>3</v>
      </c>
      <c r="C110" s="1" t="s">
        <v>501</v>
      </c>
      <c r="D110" s="1">
        <v>6</v>
      </c>
      <c r="E110" s="1" t="s">
        <v>328</v>
      </c>
      <c r="F110" s="12">
        <v>939105</v>
      </c>
      <c r="J110" s="1">
        <v>1</v>
      </c>
      <c r="K110" s="12">
        <v>939104</v>
      </c>
      <c r="L110" s="12">
        <v>0</v>
      </c>
      <c r="M110" s="12">
        <v>1</v>
      </c>
      <c r="N110" s="4">
        <v>41141</v>
      </c>
      <c r="O110" s="1">
        <v>7</v>
      </c>
      <c r="P110" s="1">
        <v>5</v>
      </c>
      <c r="Q110" s="1">
        <v>0</v>
      </c>
      <c r="R110" s="1" t="s">
        <v>174</v>
      </c>
      <c r="S110" s="1">
        <v>3</v>
      </c>
      <c r="U110" s="16" t="str">
        <f>IF(S110="","",VLOOKUP(S110,行政目的!$A$2:$B$9,2,FALSE))</f>
        <v>福祉</v>
      </c>
      <c r="V110" s="10">
        <v>0</v>
      </c>
      <c r="W110" s="10">
        <v>939104</v>
      </c>
      <c r="X110" s="10">
        <v>0</v>
      </c>
      <c r="Y110" s="10">
        <v>1</v>
      </c>
    </row>
    <row r="111" spans="1:25">
      <c r="A111" s="1">
        <v>338</v>
      </c>
      <c r="B111" s="1">
        <v>2</v>
      </c>
      <c r="C111" s="1" t="s">
        <v>502</v>
      </c>
      <c r="D111" s="1">
        <v>6</v>
      </c>
      <c r="E111" s="1" t="s">
        <v>328</v>
      </c>
      <c r="F111" s="12">
        <v>776683</v>
      </c>
      <c r="J111" s="1">
        <v>1</v>
      </c>
      <c r="K111" s="12">
        <v>776682</v>
      </c>
      <c r="L111" s="12">
        <v>0</v>
      </c>
      <c r="M111" s="12">
        <v>1</v>
      </c>
      <c r="N111" s="4">
        <v>41141</v>
      </c>
      <c r="O111" s="1">
        <v>7</v>
      </c>
      <c r="P111" s="1">
        <v>5</v>
      </c>
      <c r="Q111" s="1">
        <v>0</v>
      </c>
      <c r="R111" s="1" t="s">
        <v>174</v>
      </c>
      <c r="S111" s="1">
        <v>3</v>
      </c>
      <c r="U111" s="16" t="str">
        <f>IF(S111="","",VLOOKUP(S111,行政目的!$A$2:$B$9,2,FALSE))</f>
        <v>福祉</v>
      </c>
      <c r="V111" s="10">
        <v>0</v>
      </c>
      <c r="W111" s="10">
        <v>776682</v>
      </c>
      <c r="X111" s="10">
        <v>0</v>
      </c>
      <c r="Y111" s="10">
        <v>1</v>
      </c>
    </row>
    <row r="112" spans="1:25">
      <c r="A112" s="1">
        <v>339</v>
      </c>
      <c r="B112" s="1">
        <v>2</v>
      </c>
      <c r="C112" s="1" t="s">
        <v>321</v>
      </c>
      <c r="D112" s="1">
        <v>6</v>
      </c>
      <c r="E112" s="1" t="s">
        <v>328</v>
      </c>
      <c r="F112" s="12">
        <v>1770744</v>
      </c>
      <c r="J112" s="1">
        <v>1</v>
      </c>
      <c r="K112" s="12">
        <v>1770743</v>
      </c>
      <c r="L112" s="12">
        <v>0</v>
      </c>
      <c r="M112" s="12">
        <v>1</v>
      </c>
      <c r="N112" s="4">
        <v>41141</v>
      </c>
      <c r="O112" s="1">
        <v>7</v>
      </c>
      <c r="P112" s="1">
        <v>5</v>
      </c>
      <c r="Q112" s="1">
        <v>0</v>
      </c>
      <c r="R112" s="1" t="s">
        <v>174</v>
      </c>
      <c r="S112" s="1">
        <v>3</v>
      </c>
      <c r="U112" s="16" t="str">
        <f>IF(S112="","",VLOOKUP(S112,行政目的!$A$2:$B$9,2,FALSE))</f>
        <v>福祉</v>
      </c>
      <c r="V112" s="10">
        <v>0</v>
      </c>
      <c r="W112" s="10">
        <v>1770743</v>
      </c>
      <c r="X112" s="10">
        <v>0</v>
      </c>
      <c r="Y112" s="10">
        <v>1</v>
      </c>
    </row>
    <row r="113" spans="1:25">
      <c r="A113" s="1">
        <v>340</v>
      </c>
      <c r="B113" s="1">
        <v>2</v>
      </c>
      <c r="C113" s="1" t="s">
        <v>503</v>
      </c>
      <c r="D113" s="1">
        <v>6</v>
      </c>
      <c r="E113" s="1" t="s">
        <v>328</v>
      </c>
      <c r="F113" s="12">
        <v>846291</v>
      </c>
      <c r="J113" s="1">
        <v>1</v>
      </c>
      <c r="K113" s="12">
        <v>846290</v>
      </c>
      <c r="L113" s="12">
        <v>0</v>
      </c>
      <c r="M113" s="12">
        <v>1</v>
      </c>
      <c r="N113" s="4">
        <v>41141</v>
      </c>
      <c r="O113" s="1">
        <v>7</v>
      </c>
      <c r="P113" s="1">
        <v>5</v>
      </c>
      <c r="Q113" s="1">
        <v>0</v>
      </c>
      <c r="R113" s="1" t="s">
        <v>174</v>
      </c>
      <c r="S113" s="1">
        <v>3</v>
      </c>
      <c r="U113" s="16" t="str">
        <f>IF(S113="","",VLOOKUP(S113,行政目的!$A$2:$B$9,2,FALSE))</f>
        <v>福祉</v>
      </c>
      <c r="V113" s="10">
        <v>0</v>
      </c>
      <c r="W113" s="10">
        <v>846290</v>
      </c>
      <c r="X113" s="10">
        <v>0</v>
      </c>
      <c r="Y113" s="10">
        <v>1</v>
      </c>
    </row>
    <row r="114" spans="1:25">
      <c r="A114" s="1">
        <v>343</v>
      </c>
      <c r="B114" s="1">
        <v>2</v>
      </c>
      <c r="C114" s="1" t="s">
        <v>429</v>
      </c>
      <c r="D114" s="1">
        <v>6</v>
      </c>
      <c r="E114" s="1" t="s">
        <v>328</v>
      </c>
      <c r="F114" s="12">
        <v>603000</v>
      </c>
      <c r="J114" s="1">
        <v>1</v>
      </c>
      <c r="K114" s="12">
        <v>402804</v>
      </c>
      <c r="L114" s="12">
        <v>100701</v>
      </c>
      <c r="M114" s="12">
        <v>200196</v>
      </c>
      <c r="N114" s="4">
        <v>42328</v>
      </c>
      <c r="O114" s="1">
        <v>4</v>
      </c>
      <c r="P114" s="1">
        <v>6</v>
      </c>
      <c r="Q114" s="1">
        <v>2</v>
      </c>
      <c r="R114" s="1" t="s">
        <v>174</v>
      </c>
      <c r="S114" s="1">
        <v>4</v>
      </c>
      <c r="U114" s="16" t="str">
        <f>IF(S114="","",VLOOKUP(S114,行政目的!$A$2:$B$9,2,FALSE))</f>
        <v>環境衛生</v>
      </c>
      <c r="V114" s="10">
        <v>0</v>
      </c>
      <c r="W114" s="10">
        <v>402804</v>
      </c>
      <c r="X114" s="10">
        <v>100701</v>
      </c>
      <c r="Y114" s="10">
        <v>200196</v>
      </c>
    </row>
    <row r="115" spans="1:25">
      <c r="A115" s="1">
        <v>344</v>
      </c>
      <c r="B115" s="1">
        <v>2</v>
      </c>
      <c r="C115" s="1" t="s">
        <v>429</v>
      </c>
      <c r="D115" s="1">
        <v>6</v>
      </c>
      <c r="E115" s="1" t="s">
        <v>328</v>
      </c>
      <c r="F115" s="12">
        <v>735000</v>
      </c>
      <c r="J115" s="1">
        <v>1</v>
      </c>
      <c r="K115" s="12">
        <v>490980</v>
      </c>
      <c r="L115" s="12">
        <v>122745</v>
      </c>
      <c r="M115" s="12">
        <v>244020</v>
      </c>
      <c r="N115" s="4">
        <v>42328</v>
      </c>
      <c r="O115" s="1">
        <v>4</v>
      </c>
      <c r="P115" s="1">
        <v>6</v>
      </c>
      <c r="Q115" s="1">
        <v>2</v>
      </c>
      <c r="R115" s="1" t="s">
        <v>174</v>
      </c>
      <c r="S115" s="1">
        <v>4</v>
      </c>
      <c r="U115" s="16" t="str">
        <f>IF(S115="","",VLOOKUP(S115,行政目的!$A$2:$B$9,2,FALSE))</f>
        <v>環境衛生</v>
      </c>
      <c r="V115" s="10">
        <v>0</v>
      </c>
      <c r="W115" s="10">
        <v>490980</v>
      </c>
      <c r="X115" s="10">
        <v>122745</v>
      </c>
      <c r="Y115" s="10">
        <v>244020</v>
      </c>
    </row>
    <row r="116" spans="1:25">
      <c r="A116" s="1">
        <v>363</v>
      </c>
      <c r="B116" s="1">
        <v>0</v>
      </c>
      <c r="C116" s="1" t="s">
        <v>504</v>
      </c>
      <c r="D116" s="1">
        <v>6</v>
      </c>
      <c r="E116" s="1" t="s">
        <v>328</v>
      </c>
      <c r="F116" s="12">
        <v>733326</v>
      </c>
      <c r="J116" s="1">
        <v>1</v>
      </c>
      <c r="K116" s="12">
        <v>367395</v>
      </c>
      <c r="L116" s="12">
        <v>122465</v>
      </c>
      <c r="M116" s="12">
        <v>365931</v>
      </c>
      <c r="N116" s="4">
        <v>42674</v>
      </c>
      <c r="O116" s="1">
        <v>3</v>
      </c>
      <c r="P116" s="1">
        <v>6</v>
      </c>
      <c r="Q116" s="1">
        <v>3</v>
      </c>
      <c r="R116" s="1" t="s">
        <v>176</v>
      </c>
      <c r="S116" s="1">
        <v>3</v>
      </c>
      <c r="U116" s="16" t="str">
        <f>IF(S116="","",VLOOKUP(S116,行政目的!$A$2:$B$9,2,FALSE))</f>
        <v>福祉</v>
      </c>
      <c r="V116" s="10">
        <v>0</v>
      </c>
      <c r="W116" s="10">
        <v>367395</v>
      </c>
      <c r="X116" s="10">
        <v>122465</v>
      </c>
      <c r="Y116" s="10">
        <v>365931</v>
      </c>
    </row>
    <row r="117" spans="1:25">
      <c r="A117" s="1">
        <v>371</v>
      </c>
      <c r="B117" s="1">
        <v>0</v>
      </c>
      <c r="C117" s="1" t="s">
        <v>505</v>
      </c>
      <c r="D117" s="1">
        <v>4</v>
      </c>
      <c r="E117" s="1" t="s">
        <v>454</v>
      </c>
      <c r="F117" s="12">
        <v>600540</v>
      </c>
      <c r="J117" s="1">
        <v>1</v>
      </c>
      <c r="K117" s="12">
        <v>0</v>
      </c>
      <c r="L117" s="12">
        <v>0</v>
      </c>
      <c r="M117" s="12">
        <v>600540</v>
      </c>
      <c r="N117" s="4">
        <v>43921</v>
      </c>
      <c r="O117" s="1">
        <v>0</v>
      </c>
      <c r="P117" s="1">
        <v>6</v>
      </c>
      <c r="Q117" s="1">
        <v>6</v>
      </c>
      <c r="R117" s="1" t="s">
        <v>334</v>
      </c>
      <c r="S117" s="1">
        <v>4</v>
      </c>
      <c r="U117" s="16" t="str">
        <f>IF(S117="","",VLOOKUP(S117,行政目的!$A$2:$B$9,2,FALSE))</f>
        <v>環境衛生</v>
      </c>
      <c r="V117" s="10">
        <v>0</v>
      </c>
      <c r="W117" s="10">
        <v>0</v>
      </c>
      <c r="X117" s="10">
        <v>0</v>
      </c>
      <c r="Y117" s="10">
        <v>600540</v>
      </c>
    </row>
    <row r="118" spans="1:25">
      <c r="A118" s="1">
        <v>374</v>
      </c>
      <c r="B118" s="1">
        <v>2</v>
      </c>
      <c r="C118" s="1" t="s">
        <v>77</v>
      </c>
      <c r="D118" s="1">
        <v>4</v>
      </c>
      <c r="E118" s="1" t="s">
        <v>454</v>
      </c>
      <c r="F118" s="12">
        <v>35316000</v>
      </c>
      <c r="J118" s="1">
        <v>1</v>
      </c>
      <c r="K118" s="12">
        <v>0</v>
      </c>
      <c r="L118" s="12">
        <v>0</v>
      </c>
      <c r="M118" s="12">
        <v>35316000</v>
      </c>
      <c r="N118" s="4">
        <v>43616</v>
      </c>
      <c r="O118" s="1">
        <v>0</v>
      </c>
      <c r="P118" s="1">
        <v>4</v>
      </c>
      <c r="Q118" s="1">
        <v>4</v>
      </c>
      <c r="R118" s="1" t="s">
        <v>174</v>
      </c>
      <c r="S118" s="1">
        <v>6</v>
      </c>
      <c r="U118" s="16" t="str">
        <f>IF(S118="","",VLOOKUP(S118,行政目的!$A$2:$B$9,2,FALSE))</f>
        <v>消防</v>
      </c>
      <c r="V118" s="10">
        <v>0</v>
      </c>
      <c r="W118" s="10">
        <v>0</v>
      </c>
      <c r="X118" s="10">
        <v>0</v>
      </c>
      <c r="Y118" s="10">
        <v>35316000</v>
      </c>
    </row>
    <row r="119" spans="1:25">
      <c r="A119" s="1">
        <v>375</v>
      </c>
      <c r="B119" s="1">
        <v>2</v>
      </c>
      <c r="C119" s="1" t="s">
        <v>398</v>
      </c>
      <c r="D119" s="1">
        <v>4</v>
      </c>
      <c r="E119" s="1" t="s">
        <v>454</v>
      </c>
      <c r="F119" s="12">
        <v>229978390</v>
      </c>
      <c r="J119" s="1">
        <v>1</v>
      </c>
      <c r="K119" s="12">
        <v>0</v>
      </c>
      <c r="L119" s="12">
        <v>0</v>
      </c>
      <c r="M119" s="12">
        <v>229978390</v>
      </c>
      <c r="N119" s="4">
        <v>43726</v>
      </c>
      <c r="O119" s="1">
        <v>0</v>
      </c>
      <c r="P119" s="1">
        <v>4</v>
      </c>
      <c r="Q119" s="1">
        <v>4</v>
      </c>
      <c r="R119" s="1" t="s">
        <v>174</v>
      </c>
      <c r="S119" s="1">
        <v>6</v>
      </c>
      <c r="U119" s="16" t="str">
        <f>IF(S119="","",VLOOKUP(S119,行政目的!$A$2:$B$9,2,FALSE))</f>
        <v>消防</v>
      </c>
      <c r="V119" s="10">
        <v>0</v>
      </c>
      <c r="W119" s="10">
        <v>0</v>
      </c>
      <c r="X119" s="10">
        <v>0</v>
      </c>
      <c r="Y119" s="10">
        <v>229978390</v>
      </c>
    </row>
    <row r="120" spans="1:25">
      <c r="A120" s="1">
        <v>376</v>
      </c>
      <c r="B120" s="1">
        <v>2</v>
      </c>
      <c r="C120" s="1" t="s">
        <v>417</v>
      </c>
      <c r="D120" s="1">
        <v>6</v>
      </c>
      <c r="E120" s="1" t="s">
        <v>328</v>
      </c>
      <c r="F120" s="12">
        <v>14410000</v>
      </c>
      <c r="J120" s="1">
        <v>1</v>
      </c>
      <c r="K120" s="12">
        <v>0</v>
      </c>
      <c r="L120" s="12">
        <v>0</v>
      </c>
      <c r="M120" s="12">
        <v>14410000</v>
      </c>
      <c r="N120" s="4">
        <v>43858</v>
      </c>
      <c r="O120" s="1">
        <v>0</v>
      </c>
      <c r="P120" s="1">
        <v>3</v>
      </c>
      <c r="Q120" s="1">
        <v>3</v>
      </c>
      <c r="R120" s="1" t="s">
        <v>174</v>
      </c>
      <c r="S120" s="1">
        <v>6</v>
      </c>
      <c r="U120" s="16" t="str">
        <f>IF(S120="","",VLOOKUP(S120,行政目的!$A$2:$B$9,2,FALSE))</f>
        <v>消防</v>
      </c>
      <c r="V120" s="10">
        <v>0</v>
      </c>
      <c r="W120" s="10">
        <v>0</v>
      </c>
      <c r="X120" s="10">
        <v>0</v>
      </c>
      <c r="Y120" s="10">
        <v>14410000</v>
      </c>
    </row>
    <row r="121" spans="1:25">
      <c r="A121" s="1">
        <v>377</v>
      </c>
      <c r="B121" s="1">
        <v>2</v>
      </c>
      <c r="C121" s="1" t="s">
        <v>6</v>
      </c>
      <c r="D121" s="1">
        <v>4</v>
      </c>
      <c r="E121" s="1" t="s">
        <v>454</v>
      </c>
      <c r="F121" s="12">
        <v>7678000</v>
      </c>
      <c r="J121" s="1">
        <v>1</v>
      </c>
      <c r="K121" s="12">
        <v>0</v>
      </c>
      <c r="L121" s="12">
        <v>0</v>
      </c>
      <c r="M121" s="12">
        <v>7678000</v>
      </c>
      <c r="N121" s="4">
        <v>43865</v>
      </c>
      <c r="O121" s="1">
        <v>0</v>
      </c>
      <c r="P121" s="1">
        <v>4</v>
      </c>
      <c r="Q121" s="1">
        <v>4</v>
      </c>
      <c r="R121" s="1" t="s">
        <v>174</v>
      </c>
      <c r="S121" s="1">
        <v>6</v>
      </c>
      <c r="U121" s="16" t="str">
        <f>IF(S121="","",VLOOKUP(S121,行政目的!$A$2:$B$9,2,FALSE))</f>
        <v>消防</v>
      </c>
      <c r="V121" s="10">
        <v>0</v>
      </c>
      <c r="W121" s="10">
        <v>0</v>
      </c>
      <c r="X121" s="10">
        <v>0</v>
      </c>
      <c r="Y121" s="10">
        <v>7678000</v>
      </c>
    </row>
    <row r="122" spans="1:25">
      <c r="A122" s="1">
        <v>378</v>
      </c>
      <c r="B122" s="1">
        <v>2</v>
      </c>
      <c r="C122" s="1" t="s">
        <v>324</v>
      </c>
      <c r="D122" s="1">
        <v>4</v>
      </c>
      <c r="E122" s="1" t="s">
        <v>454</v>
      </c>
      <c r="F122" s="12">
        <v>117286730</v>
      </c>
      <c r="J122" s="1">
        <v>1</v>
      </c>
      <c r="K122" s="12">
        <v>0</v>
      </c>
      <c r="L122" s="12">
        <v>0</v>
      </c>
      <c r="M122" s="12">
        <v>117286730</v>
      </c>
      <c r="N122" s="4">
        <v>43901</v>
      </c>
      <c r="O122" s="1">
        <v>0</v>
      </c>
      <c r="P122" s="1">
        <v>4</v>
      </c>
      <c r="Q122" s="1">
        <v>4</v>
      </c>
      <c r="R122" s="1" t="s">
        <v>174</v>
      </c>
      <c r="S122" s="1">
        <v>6</v>
      </c>
      <c r="U122" s="16" t="str">
        <f>IF(S122="","",VLOOKUP(S122,行政目的!$A$2:$B$9,2,FALSE))</f>
        <v>消防</v>
      </c>
      <c r="V122" s="10">
        <v>0</v>
      </c>
      <c r="W122" s="10">
        <v>0</v>
      </c>
      <c r="X122" s="10">
        <v>0</v>
      </c>
      <c r="Y122" s="10">
        <v>117286730</v>
      </c>
    </row>
    <row r="123" spans="1:25">
      <c r="A123" s="1">
        <v>383</v>
      </c>
      <c r="B123" s="1">
        <v>1</v>
      </c>
      <c r="C123" s="1" t="s">
        <v>234</v>
      </c>
      <c r="D123" s="1">
        <v>6</v>
      </c>
      <c r="E123" s="1" t="s">
        <v>328</v>
      </c>
      <c r="F123" s="12">
        <v>788940</v>
      </c>
      <c r="J123" s="1">
        <v>1</v>
      </c>
      <c r="K123" s="12">
        <v>131752</v>
      </c>
      <c r="L123" s="12">
        <v>131752</v>
      </c>
      <c r="M123" s="12">
        <v>657188</v>
      </c>
      <c r="N123" s="4">
        <v>43403</v>
      </c>
      <c r="O123" s="1">
        <v>1</v>
      </c>
      <c r="P123" s="1">
        <v>6</v>
      </c>
      <c r="Q123" s="1">
        <v>5</v>
      </c>
      <c r="R123" s="1" t="s">
        <v>174</v>
      </c>
      <c r="S123" s="1">
        <v>3</v>
      </c>
      <c r="U123" s="16" t="str">
        <f>IF(S123="","",VLOOKUP(S123,行政目的!$A$2:$B$9,2,FALSE))</f>
        <v>福祉</v>
      </c>
      <c r="V123" s="10">
        <v>0</v>
      </c>
      <c r="W123" s="10">
        <v>131752</v>
      </c>
      <c r="X123" s="10">
        <v>131752</v>
      </c>
      <c r="Y123" s="10">
        <v>657188</v>
      </c>
    </row>
    <row r="124" spans="1:25">
      <c r="A124" s="1">
        <v>384</v>
      </c>
      <c r="B124" s="1">
        <v>0</v>
      </c>
      <c r="C124" s="1" t="s">
        <v>120</v>
      </c>
      <c r="D124" s="1">
        <v>6</v>
      </c>
      <c r="E124" s="1" t="s">
        <v>328</v>
      </c>
      <c r="F124" s="12">
        <v>756000</v>
      </c>
      <c r="J124" s="1">
        <v>1</v>
      </c>
      <c r="K124" s="12">
        <v>126252</v>
      </c>
      <c r="L124" s="12">
        <v>126252</v>
      </c>
      <c r="M124" s="12">
        <v>629748</v>
      </c>
      <c r="N124" s="4">
        <v>43399</v>
      </c>
      <c r="O124" s="1">
        <v>1</v>
      </c>
      <c r="P124" s="1">
        <v>6</v>
      </c>
      <c r="Q124" s="1">
        <v>5</v>
      </c>
      <c r="R124" s="1" t="s">
        <v>176</v>
      </c>
      <c r="S124" s="1">
        <v>3</v>
      </c>
      <c r="U124" s="16" t="str">
        <f>IF(S124="","",VLOOKUP(S124,行政目的!$A$2:$B$9,2,FALSE))</f>
        <v>福祉</v>
      </c>
      <c r="V124" s="10">
        <v>0</v>
      </c>
      <c r="W124" s="10">
        <v>126252</v>
      </c>
      <c r="X124" s="10">
        <v>126252</v>
      </c>
      <c r="Y124" s="10">
        <v>629748</v>
      </c>
    </row>
    <row r="125" spans="1:25">
      <c r="A125" s="1">
        <v>385</v>
      </c>
      <c r="B125" s="1">
        <v>0</v>
      </c>
      <c r="C125" s="1" t="s">
        <v>192</v>
      </c>
      <c r="D125" s="1">
        <v>6</v>
      </c>
      <c r="E125" s="1" t="s">
        <v>328</v>
      </c>
      <c r="F125" s="12">
        <v>1631192</v>
      </c>
      <c r="J125" s="1">
        <v>1</v>
      </c>
      <c r="K125" s="12">
        <v>272409</v>
      </c>
      <c r="L125" s="12">
        <v>272409</v>
      </c>
      <c r="M125" s="12">
        <v>1358783</v>
      </c>
      <c r="N125" s="4">
        <v>43403</v>
      </c>
      <c r="O125" s="1">
        <v>1</v>
      </c>
      <c r="P125" s="1">
        <v>6</v>
      </c>
      <c r="Q125" s="1">
        <v>5</v>
      </c>
      <c r="R125" s="1" t="s">
        <v>176</v>
      </c>
      <c r="S125" s="1">
        <v>3</v>
      </c>
      <c r="U125" s="16" t="str">
        <f>IF(S125="","",VLOOKUP(S125,行政目的!$A$2:$B$9,2,FALSE))</f>
        <v>福祉</v>
      </c>
      <c r="V125" s="10">
        <v>0</v>
      </c>
      <c r="W125" s="10">
        <v>272409</v>
      </c>
      <c r="X125" s="10">
        <v>272409</v>
      </c>
      <c r="Y125" s="10">
        <v>1358783</v>
      </c>
    </row>
    <row r="126" spans="1:25">
      <c r="A126" s="1">
        <v>386</v>
      </c>
      <c r="B126" s="1">
        <v>0</v>
      </c>
      <c r="C126" s="1" t="s">
        <v>137</v>
      </c>
      <c r="D126" s="1">
        <v>6</v>
      </c>
      <c r="E126" s="1" t="s">
        <v>328</v>
      </c>
      <c r="F126" s="12">
        <v>1489348</v>
      </c>
      <c r="J126" s="1">
        <v>1</v>
      </c>
      <c r="K126" s="12">
        <v>248721</v>
      </c>
      <c r="L126" s="12">
        <v>248721</v>
      </c>
      <c r="M126" s="12">
        <v>1240627</v>
      </c>
      <c r="N126" s="4">
        <v>43403</v>
      </c>
      <c r="O126" s="1">
        <v>1</v>
      </c>
      <c r="P126" s="1">
        <v>6</v>
      </c>
      <c r="Q126" s="1">
        <v>5</v>
      </c>
      <c r="R126" s="1" t="s">
        <v>176</v>
      </c>
      <c r="S126" s="1">
        <v>3</v>
      </c>
      <c r="U126" s="16" t="str">
        <f>IF(S126="","",VLOOKUP(S126,行政目的!$A$2:$B$9,2,FALSE))</f>
        <v>福祉</v>
      </c>
      <c r="V126" s="10">
        <v>0</v>
      </c>
      <c r="W126" s="10">
        <v>248721</v>
      </c>
      <c r="X126" s="10">
        <v>248721</v>
      </c>
      <c r="Y126" s="10">
        <v>1240627</v>
      </c>
    </row>
    <row r="127" spans="1:25">
      <c r="A127" s="1">
        <v>387</v>
      </c>
      <c r="B127" s="1">
        <v>0</v>
      </c>
      <c r="C127" s="1" t="s">
        <v>430</v>
      </c>
      <c r="D127" s="1">
        <v>6</v>
      </c>
      <c r="E127" s="1" t="s">
        <v>328</v>
      </c>
      <c r="F127" s="12">
        <v>3687912</v>
      </c>
      <c r="J127" s="1">
        <v>1</v>
      </c>
      <c r="K127" s="12">
        <v>615881</v>
      </c>
      <c r="L127" s="12">
        <v>615881</v>
      </c>
      <c r="M127" s="12">
        <v>3072031</v>
      </c>
      <c r="N127" s="4">
        <v>43403</v>
      </c>
      <c r="O127" s="1">
        <v>1</v>
      </c>
      <c r="P127" s="1">
        <v>6</v>
      </c>
      <c r="Q127" s="1">
        <v>5</v>
      </c>
      <c r="R127" s="1" t="s">
        <v>176</v>
      </c>
      <c r="S127" s="1">
        <v>3</v>
      </c>
      <c r="U127" s="16" t="str">
        <f>IF(S127="","",VLOOKUP(S127,行政目的!$A$2:$B$9,2,FALSE))</f>
        <v>福祉</v>
      </c>
      <c r="V127" s="10">
        <v>0</v>
      </c>
      <c r="W127" s="10">
        <v>615881</v>
      </c>
      <c r="X127" s="10">
        <v>615881</v>
      </c>
      <c r="Y127" s="10">
        <v>3072031</v>
      </c>
    </row>
    <row r="128" spans="1:25">
      <c r="A128" s="1">
        <v>388</v>
      </c>
      <c r="B128" s="1">
        <v>0</v>
      </c>
      <c r="C128" s="1" t="s">
        <v>506</v>
      </c>
      <c r="D128" s="1">
        <v>6</v>
      </c>
      <c r="E128" s="1" t="s">
        <v>328</v>
      </c>
      <c r="F128" s="12">
        <v>724815</v>
      </c>
      <c r="J128" s="1">
        <v>1</v>
      </c>
      <c r="K128" s="12">
        <v>121044</v>
      </c>
      <c r="L128" s="12">
        <v>121044</v>
      </c>
      <c r="M128" s="12">
        <v>603771</v>
      </c>
      <c r="N128" s="4">
        <v>43403</v>
      </c>
      <c r="O128" s="1">
        <v>1</v>
      </c>
      <c r="P128" s="1">
        <v>6</v>
      </c>
      <c r="Q128" s="1">
        <v>5</v>
      </c>
      <c r="R128" s="1" t="s">
        <v>176</v>
      </c>
      <c r="S128" s="1">
        <v>3</v>
      </c>
      <c r="U128" s="16" t="str">
        <f>IF(S128="","",VLOOKUP(S128,行政目的!$A$2:$B$9,2,FALSE))</f>
        <v>福祉</v>
      </c>
      <c r="V128" s="10">
        <v>0</v>
      </c>
      <c r="W128" s="10">
        <v>121044</v>
      </c>
      <c r="X128" s="10">
        <v>121044</v>
      </c>
      <c r="Y128" s="10">
        <v>603771</v>
      </c>
    </row>
    <row r="129" spans="1:25">
      <c r="A129" s="1">
        <v>389</v>
      </c>
      <c r="B129" s="1">
        <v>0</v>
      </c>
      <c r="C129" s="1" t="s">
        <v>88</v>
      </c>
      <c r="D129" s="1">
        <v>6</v>
      </c>
      <c r="E129" s="1" t="s">
        <v>328</v>
      </c>
      <c r="F129" s="12">
        <v>819851</v>
      </c>
      <c r="J129" s="1">
        <v>1</v>
      </c>
      <c r="K129" s="12">
        <v>136915</v>
      </c>
      <c r="L129" s="12">
        <v>136915</v>
      </c>
      <c r="M129" s="12">
        <v>682936</v>
      </c>
      <c r="N129" s="4">
        <v>43403</v>
      </c>
      <c r="O129" s="1">
        <v>1</v>
      </c>
      <c r="P129" s="1">
        <v>6</v>
      </c>
      <c r="Q129" s="1">
        <v>5</v>
      </c>
      <c r="R129" s="1" t="s">
        <v>176</v>
      </c>
      <c r="S129" s="1">
        <v>3</v>
      </c>
      <c r="U129" s="16" t="str">
        <f>IF(S129="","",VLOOKUP(S129,行政目的!$A$2:$B$9,2,FALSE))</f>
        <v>福祉</v>
      </c>
      <c r="V129" s="10">
        <v>0</v>
      </c>
      <c r="W129" s="10">
        <v>136915</v>
      </c>
      <c r="X129" s="10">
        <v>136915</v>
      </c>
      <c r="Y129" s="10">
        <v>682936</v>
      </c>
    </row>
    <row r="130" spans="1:25">
      <c r="A130" s="1">
        <v>390</v>
      </c>
      <c r="B130" s="1">
        <v>0</v>
      </c>
      <c r="C130" s="1" t="s">
        <v>479</v>
      </c>
      <c r="D130" s="1">
        <v>6</v>
      </c>
      <c r="E130" s="1" t="s">
        <v>328</v>
      </c>
      <c r="F130" s="12">
        <v>990063</v>
      </c>
      <c r="J130" s="1">
        <v>1</v>
      </c>
      <c r="K130" s="12">
        <v>165340</v>
      </c>
      <c r="L130" s="12">
        <v>165340</v>
      </c>
      <c r="M130" s="12">
        <v>824723</v>
      </c>
      <c r="N130" s="4">
        <v>43403</v>
      </c>
      <c r="O130" s="1">
        <v>1</v>
      </c>
      <c r="P130" s="1">
        <v>6</v>
      </c>
      <c r="Q130" s="1">
        <v>5</v>
      </c>
      <c r="R130" s="1" t="s">
        <v>176</v>
      </c>
      <c r="S130" s="1">
        <v>3</v>
      </c>
      <c r="U130" s="16" t="str">
        <f>IF(S130="","",VLOOKUP(S130,行政目的!$A$2:$B$9,2,FALSE))</f>
        <v>福祉</v>
      </c>
      <c r="V130" s="10">
        <v>0</v>
      </c>
      <c r="W130" s="10">
        <v>165340</v>
      </c>
      <c r="X130" s="10">
        <v>165340</v>
      </c>
      <c r="Y130" s="10">
        <v>824723</v>
      </c>
    </row>
    <row r="131" spans="1:25">
      <c r="A131" s="1">
        <v>391</v>
      </c>
      <c r="B131" s="1">
        <v>0</v>
      </c>
      <c r="C131" s="1" t="s">
        <v>507</v>
      </c>
      <c r="D131" s="1">
        <v>6</v>
      </c>
      <c r="E131" s="1" t="s">
        <v>328</v>
      </c>
      <c r="F131" s="12">
        <v>1258146</v>
      </c>
      <c r="J131" s="1">
        <v>1</v>
      </c>
      <c r="K131" s="12">
        <v>210110</v>
      </c>
      <c r="L131" s="12">
        <v>210110</v>
      </c>
      <c r="M131" s="12">
        <v>1048036</v>
      </c>
      <c r="N131" s="4">
        <v>43403</v>
      </c>
      <c r="O131" s="1">
        <v>1</v>
      </c>
      <c r="P131" s="1">
        <v>6</v>
      </c>
      <c r="Q131" s="1">
        <v>5</v>
      </c>
      <c r="R131" s="1" t="s">
        <v>176</v>
      </c>
      <c r="S131" s="1">
        <v>3</v>
      </c>
      <c r="U131" s="16" t="str">
        <f>IF(S131="","",VLOOKUP(S131,行政目的!$A$2:$B$9,2,FALSE))</f>
        <v>福祉</v>
      </c>
      <c r="V131" s="10">
        <v>0</v>
      </c>
      <c r="W131" s="10">
        <v>210110</v>
      </c>
      <c r="X131" s="10">
        <v>210110</v>
      </c>
      <c r="Y131" s="10">
        <v>1048036</v>
      </c>
    </row>
    <row r="132" spans="1:25">
      <c r="A132" s="1">
        <v>392</v>
      </c>
      <c r="B132" s="1">
        <v>0</v>
      </c>
      <c r="C132" s="1" t="s">
        <v>509</v>
      </c>
      <c r="D132" s="1">
        <v>6</v>
      </c>
      <c r="E132" s="1" t="s">
        <v>328</v>
      </c>
      <c r="F132" s="12">
        <v>1449634</v>
      </c>
      <c r="J132" s="1">
        <v>1</v>
      </c>
      <c r="K132" s="12">
        <v>242088</v>
      </c>
      <c r="L132" s="12">
        <v>242088</v>
      </c>
      <c r="M132" s="12">
        <v>1207546</v>
      </c>
      <c r="N132" s="4">
        <v>43403</v>
      </c>
      <c r="O132" s="1">
        <v>1</v>
      </c>
      <c r="P132" s="1">
        <v>6</v>
      </c>
      <c r="Q132" s="1">
        <v>5</v>
      </c>
      <c r="R132" s="1" t="s">
        <v>176</v>
      </c>
      <c r="S132" s="1">
        <v>3</v>
      </c>
      <c r="U132" s="16" t="str">
        <f>IF(S132="","",VLOOKUP(S132,行政目的!$A$2:$B$9,2,FALSE))</f>
        <v>福祉</v>
      </c>
      <c r="V132" s="10">
        <v>0</v>
      </c>
      <c r="W132" s="10">
        <v>242088</v>
      </c>
      <c r="X132" s="10">
        <v>242088</v>
      </c>
      <c r="Y132" s="10">
        <v>1207546</v>
      </c>
    </row>
    <row r="133" spans="1:25">
      <c r="A133" s="1">
        <v>393</v>
      </c>
      <c r="B133" s="1">
        <v>0</v>
      </c>
      <c r="C133" s="1" t="s">
        <v>510</v>
      </c>
      <c r="D133" s="1">
        <v>6</v>
      </c>
      <c r="E133" s="1" t="s">
        <v>328</v>
      </c>
      <c r="F133" s="12">
        <v>717726</v>
      </c>
      <c r="J133" s="1">
        <v>1</v>
      </c>
      <c r="K133" s="12">
        <v>119860</v>
      </c>
      <c r="L133" s="12">
        <v>119860</v>
      </c>
      <c r="M133" s="12">
        <v>597866</v>
      </c>
      <c r="N133" s="4">
        <v>43403</v>
      </c>
      <c r="O133" s="1">
        <v>1</v>
      </c>
      <c r="P133" s="1">
        <v>6</v>
      </c>
      <c r="Q133" s="1">
        <v>5</v>
      </c>
      <c r="R133" s="1" t="s">
        <v>176</v>
      </c>
      <c r="S133" s="1">
        <v>3</v>
      </c>
      <c r="U133" s="16" t="str">
        <f>IF(S133="","",VLOOKUP(S133,行政目的!$A$2:$B$9,2,FALSE))</f>
        <v>福祉</v>
      </c>
      <c r="V133" s="10">
        <v>0</v>
      </c>
      <c r="W133" s="10">
        <v>119860</v>
      </c>
      <c r="X133" s="10">
        <v>119860</v>
      </c>
      <c r="Y133" s="10">
        <v>597866</v>
      </c>
    </row>
    <row r="134" spans="1:25">
      <c r="A134" s="1">
        <v>394</v>
      </c>
      <c r="B134" s="1">
        <v>0</v>
      </c>
      <c r="C134" s="1" t="s">
        <v>214</v>
      </c>
      <c r="D134" s="1">
        <v>6</v>
      </c>
      <c r="E134" s="1" t="s">
        <v>328</v>
      </c>
      <c r="F134" s="12">
        <v>967368</v>
      </c>
      <c r="J134" s="1">
        <v>1</v>
      </c>
      <c r="K134" s="12">
        <v>161550</v>
      </c>
      <c r="L134" s="12">
        <v>161550</v>
      </c>
      <c r="M134" s="12">
        <v>805818</v>
      </c>
      <c r="N134" s="4">
        <v>43403</v>
      </c>
      <c r="O134" s="1">
        <v>1</v>
      </c>
      <c r="P134" s="1">
        <v>6</v>
      </c>
      <c r="Q134" s="1">
        <v>5</v>
      </c>
      <c r="R134" s="1" t="s">
        <v>176</v>
      </c>
      <c r="S134" s="1">
        <v>3</v>
      </c>
      <c r="U134" s="16" t="str">
        <f>IF(S134="","",VLOOKUP(S134,行政目的!$A$2:$B$9,2,FALSE))</f>
        <v>福祉</v>
      </c>
      <c r="V134" s="10">
        <v>0</v>
      </c>
      <c r="W134" s="10">
        <v>161550</v>
      </c>
      <c r="X134" s="10">
        <v>161550</v>
      </c>
      <c r="Y134" s="10">
        <v>805818</v>
      </c>
    </row>
    <row r="135" spans="1:25">
      <c r="A135" s="1">
        <v>395</v>
      </c>
      <c r="B135" s="1">
        <v>0</v>
      </c>
      <c r="C135" s="1" t="s">
        <v>511</v>
      </c>
      <c r="D135" s="1">
        <v>6</v>
      </c>
      <c r="E135" s="1" t="s">
        <v>328</v>
      </c>
      <c r="F135" s="12">
        <v>724815</v>
      </c>
      <c r="J135" s="1">
        <v>1</v>
      </c>
      <c r="K135" s="12">
        <v>121044</v>
      </c>
      <c r="L135" s="12">
        <v>121044</v>
      </c>
      <c r="M135" s="12">
        <v>603771</v>
      </c>
      <c r="N135" s="4">
        <v>43403</v>
      </c>
      <c r="O135" s="1">
        <v>1</v>
      </c>
      <c r="P135" s="1">
        <v>6</v>
      </c>
      <c r="Q135" s="1">
        <v>5</v>
      </c>
      <c r="R135" s="1" t="s">
        <v>176</v>
      </c>
      <c r="S135" s="1">
        <v>3</v>
      </c>
      <c r="U135" s="16" t="str">
        <f>IF(S135="","",VLOOKUP(S135,行政目的!$A$2:$B$9,2,FALSE))</f>
        <v>福祉</v>
      </c>
      <c r="V135" s="10">
        <v>0</v>
      </c>
      <c r="W135" s="10">
        <v>121044</v>
      </c>
      <c r="X135" s="10">
        <v>121044</v>
      </c>
      <c r="Y135" s="10">
        <v>603771</v>
      </c>
    </row>
    <row r="136" spans="1:25">
      <c r="A136" s="1">
        <v>396</v>
      </c>
      <c r="B136" s="1">
        <v>0</v>
      </c>
      <c r="C136" s="1" t="s">
        <v>207</v>
      </c>
      <c r="D136" s="1">
        <v>6</v>
      </c>
      <c r="E136" s="1" t="s">
        <v>328</v>
      </c>
      <c r="F136" s="12">
        <v>819851</v>
      </c>
      <c r="J136" s="1">
        <v>1</v>
      </c>
      <c r="K136" s="12">
        <v>136915</v>
      </c>
      <c r="L136" s="12">
        <v>136915</v>
      </c>
      <c r="M136" s="12">
        <v>682936</v>
      </c>
      <c r="N136" s="4">
        <v>43403</v>
      </c>
      <c r="O136" s="1">
        <v>1</v>
      </c>
      <c r="P136" s="1">
        <v>6</v>
      </c>
      <c r="Q136" s="1">
        <v>5</v>
      </c>
      <c r="R136" s="1" t="s">
        <v>176</v>
      </c>
      <c r="S136" s="1">
        <v>3</v>
      </c>
      <c r="U136" s="16" t="str">
        <f>IF(S136="","",VLOOKUP(S136,行政目的!$A$2:$B$9,2,FALSE))</f>
        <v>福祉</v>
      </c>
      <c r="V136" s="10">
        <v>0</v>
      </c>
      <c r="W136" s="10">
        <v>136915</v>
      </c>
      <c r="X136" s="10">
        <v>136915</v>
      </c>
      <c r="Y136" s="10">
        <v>682936</v>
      </c>
    </row>
    <row r="137" spans="1:25">
      <c r="A137" s="1">
        <v>397</v>
      </c>
      <c r="B137" s="1">
        <v>1</v>
      </c>
      <c r="C137" s="1" t="s">
        <v>512</v>
      </c>
      <c r="D137" s="1">
        <v>6</v>
      </c>
      <c r="E137" s="1" t="s">
        <v>328</v>
      </c>
      <c r="F137" s="12">
        <v>1009921</v>
      </c>
      <c r="J137" s="1">
        <v>1</v>
      </c>
      <c r="K137" s="12">
        <v>168656</v>
      </c>
      <c r="L137" s="12">
        <v>168656</v>
      </c>
      <c r="M137" s="12">
        <v>841265</v>
      </c>
      <c r="N137" s="4">
        <v>43403</v>
      </c>
      <c r="O137" s="1">
        <v>1</v>
      </c>
      <c r="P137" s="1">
        <v>6</v>
      </c>
      <c r="Q137" s="1">
        <v>5</v>
      </c>
      <c r="R137" s="1" t="s">
        <v>174</v>
      </c>
      <c r="S137" s="1">
        <v>3</v>
      </c>
      <c r="U137" s="16" t="str">
        <f>IF(S137="","",VLOOKUP(S137,行政目的!$A$2:$B$9,2,FALSE))</f>
        <v>福祉</v>
      </c>
      <c r="V137" s="10">
        <v>0</v>
      </c>
      <c r="W137" s="10">
        <v>168656</v>
      </c>
      <c r="X137" s="10">
        <v>168656</v>
      </c>
      <c r="Y137" s="10">
        <v>841265</v>
      </c>
    </row>
    <row r="138" spans="1:25">
      <c r="A138" s="1">
        <v>398</v>
      </c>
      <c r="B138" s="1">
        <v>0</v>
      </c>
      <c r="C138" s="1" t="s">
        <v>333</v>
      </c>
      <c r="D138" s="1">
        <v>6</v>
      </c>
      <c r="E138" s="1" t="s">
        <v>328</v>
      </c>
      <c r="F138" s="12">
        <v>808505</v>
      </c>
      <c r="J138" s="1">
        <v>1</v>
      </c>
      <c r="K138" s="12">
        <v>135020</v>
      </c>
      <c r="L138" s="12">
        <v>135020</v>
      </c>
      <c r="M138" s="12">
        <v>673485</v>
      </c>
      <c r="N138" s="4">
        <v>43403</v>
      </c>
      <c r="O138" s="1">
        <v>1</v>
      </c>
      <c r="P138" s="1">
        <v>6</v>
      </c>
      <c r="Q138" s="1">
        <v>5</v>
      </c>
      <c r="R138" s="1" t="s">
        <v>176</v>
      </c>
      <c r="S138" s="1">
        <v>3</v>
      </c>
      <c r="U138" s="16" t="str">
        <f>IF(S138="","",VLOOKUP(S138,行政目的!$A$2:$B$9,2,FALSE))</f>
        <v>福祉</v>
      </c>
      <c r="V138" s="10">
        <v>0</v>
      </c>
      <c r="W138" s="10">
        <v>135020</v>
      </c>
      <c r="X138" s="10">
        <v>135020</v>
      </c>
      <c r="Y138" s="10">
        <v>673485</v>
      </c>
    </row>
    <row r="139" spans="1:25">
      <c r="A139" s="1">
        <v>399</v>
      </c>
      <c r="B139" s="1">
        <v>0</v>
      </c>
      <c r="C139" s="1" t="s">
        <v>234</v>
      </c>
      <c r="D139" s="1">
        <v>6</v>
      </c>
      <c r="E139" s="1" t="s">
        <v>328</v>
      </c>
      <c r="F139" s="12">
        <v>640980</v>
      </c>
      <c r="J139" s="1">
        <v>1</v>
      </c>
      <c r="K139" s="12">
        <v>107043</v>
      </c>
      <c r="L139" s="12">
        <v>107043</v>
      </c>
      <c r="M139" s="12">
        <v>533937</v>
      </c>
      <c r="N139" s="4">
        <v>43403</v>
      </c>
      <c r="O139" s="1">
        <v>1</v>
      </c>
      <c r="P139" s="1">
        <v>6</v>
      </c>
      <c r="Q139" s="1">
        <v>5</v>
      </c>
      <c r="R139" s="1" t="s">
        <v>176</v>
      </c>
      <c r="S139" s="1">
        <v>3</v>
      </c>
      <c r="U139" s="16" t="str">
        <f>IF(S139="","",VLOOKUP(S139,行政目的!$A$2:$B$9,2,FALSE))</f>
        <v>福祉</v>
      </c>
      <c r="V139" s="10">
        <v>0</v>
      </c>
      <c r="W139" s="10">
        <v>107043</v>
      </c>
      <c r="X139" s="10">
        <v>107043</v>
      </c>
      <c r="Y139" s="10">
        <v>533937</v>
      </c>
    </row>
    <row r="140" spans="1:25">
      <c r="U140" s="16" t="str">
        <f>IF(S140="","",VLOOKUP(S140,行政目的!$A$2:$B$9,2,FALSE))</f>
        <v/>
      </c>
    </row>
  </sheetData>
  <phoneticPr fontId="3" type="Hiragana"/>
  <conditionalFormatting sqref="H2:I140 N2:N140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" right="0.7" top="0.75" bottom="0.75" header="0.3" footer="0.3"/>
  <pageSetup paperSize="9" scale="33" fitToWidth="1" fitToHeight="0" orientation="landscape" usePrinterDefaults="1" r:id="rId1"/>
</worksheet>
</file>

<file path=xl/worksheets/sheet7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9" tint="0.8"/>
    <pageSetUpPr fitToPage="1"/>
  </sheetPr>
  <dimension ref="A1:W11"/>
  <sheetViews>
    <sheetView workbookViewId="0">
      <selection activeCell="C18" sqref="C18"/>
    </sheetView>
  </sheetViews>
  <sheetFormatPr defaultColWidth="9" defaultRowHeight="15"/>
  <cols>
    <col min="1" max="1" width="9" style="14" bestFit="1" customWidth="0"/>
    <col min="2" max="2" width="11" style="14" bestFit="1" customWidth="1"/>
    <col min="3" max="3" width="24.75" style="14" customWidth="1"/>
    <col min="4" max="4" width="9" style="14" hidden="1" customWidth="1"/>
    <col min="5" max="5" width="26.375" style="14" customWidth="1"/>
    <col min="6" max="6" width="19" style="17" customWidth="1"/>
    <col min="7" max="7" width="26.375" style="17" customWidth="1"/>
    <col min="8" max="10" width="18.75" style="4" customWidth="1"/>
    <col min="11" max="13" width="26.375" style="17" customWidth="1"/>
    <col min="14" max="16" width="9" style="14"/>
    <col min="17" max="17" width="5.25" style="14" hidden="1" customWidth="1"/>
    <col min="18" max="18" width="11" style="14" hidden="1" customWidth="1"/>
    <col min="19" max="19" width="24.5" style="14" customWidth="1"/>
    <col min="20" max="20" width="20" style="10" bestFit="1" customWidth="1"/>
    <col min="21" max="21" width="24.375" style="10" bestFit="1" customWidth="1"/>
    <col min="22" max="22" width="20" style="10" bestFit="1" customWidth="1"/>
    <col min="23" max="23" width="15.75" style="10" bestFit="1" customWidth="1"/>
    <col min="24" max="16384" width="9" style="18"/>
  </cols>
  <sheetData>
    <row r="1" spans="1:23" ht="26.25" customHeight="1">
      <c r="A1" s="15" t="s">
        <v>11</v>
      </c>
      <c r="B1" s="15" t="s">
        <v>51</v>
      </c>
      <c r="C1" s="15" t="s">
        <v>94</v>
      </c>
      <c r="D1" s="15" t="s">
        <v>68</v>
      </c>
      <c r="E1" s="15" t="s">
        <v>58</v>
      </c>
      <c r="F1" s="19" t="s">
        <v>81</v>
      </c>
      <c r="G1" s="19" t="s">
        <v>16</v>
      </c>
      <c r="H1" s="8" t="s">
        <v>126</v>
      </c>
      <c r="I1" s="8" t="s">
        <v>128</v>
      </c>
      <c r="J1" s="8" t="s">
        <v>106</v>
      </c>
      <c r="K1" s="19" t="s">
        <v>80</v>
      </c>
      <c r="L1" s="19" t="s">
        <v>85</v>
      </c>
      <c r="M1" s="19" t="s">
        <v>78</v>
      </c>
      <c r="N1" s="15" t="s">
        <v>71</v>
      </c>
      <c r="O1" s="15" t="s">
        <v>100</v>
      </c>
      <c r="P1" s="15" t="s">
        <v>103</v>
      </c>
      <c r="Q1" s="15" t="s">
        <v>98</v>
      </c>
      <c r="R1" s="15" t="s">
        <v>110</v>
      </c>
      <c r="S1" s="15" t="s">
        <v>110</v>
      </c>
      <c r="T1" s="11" t="s">
        <v>118</v>
      </c>
      <c r="U1" s="11" t="s">
        <v>89</v>
      </c>
      <c r="V1" s="11" t="s">
        <v>121</v>
      </c>
      <c r="W1" s="11" t="s">
        <v>123</v>
      </c>
    </row>
    <row r="2" spans="1:23">
      <c r="A2" s="14">
        <v>1</v>
      </c>
      <c r="B2" s="14">
        <v>1</v>
      </c>
      <c r="C2" s="14" t="s">
        <v>546</v>
      </c>
      <c r="D2" s="14">
        <v>3</v>
      </c>
      <c r="E2" s="14" t="s">
        <v>93</v>
      </c>
      <c r="F2" s="17">
        <v>7875000</v>
      </c>
      <c r="H2" s="9"/>
      <c r="I2" s="9"/>
      <c r="J2" s="9">
        <v>41725</v>
      </c>
      <c r="K2" s="17">
        <v>7875000</v>
      </c>
      <c r="L2" s="17">
        <v>0</v>
      </c>
      <c r="M2" s="17">
        <v>0</v>
      </c>
      <c r="N2" s="14">
        <v>6</v>
      </c>
      <c r="O2" s="14">
        <v>5</v>
      </c>
      <c r="P2" s="14">
        <v>0</v>
      </c>
      <c r="Q2" s="14" t="s">
        <v>224</v>
      </c>
      <c r="R2" s="14">
        <v>7</v>
      </c>
      <c r="S2" s="16" t="str">
        <f>IF(R2="","",VLOOKUP(R2,行政目的!$A$2:$B$9,2,FALSE))</f>
        <v>総務</v>
      </c>
      <c r="T2" s="10">
        <v>0</v>
      </c>
      <c r="U2" s="10">
        <v>7875000</v>
      </c>
      <c r="V2" s="10">
        <v>0</v>
      </c>
      <c r="W2" s="10">
        <v>0</v>
      </c>
    </row>
    <row r="3" spans="1:23">
      <c r="A3" s="14">
        <v>2</v>
      </c>
      <c r="B3" s="14">
        <v>1</v>
      </c>
      <c r="C3" s="14" t="s">
        <v>488</v>
      </c>
      <c r="D3" s="14">
        <v>3</v>
      </c>
      <c r="E3" s="14" t="s">
        <v>93</v>
      </c>
      <c r="F3" s="17">
        <v>7258140</v>
      </c>
      <c r="J3" s="4">
        <v>42094</v>
      </c>
      <c r="K3" s="17">
        <v>7258140</v>
      </c>
      <c r="L3" s="17">
        <v>1451628</v>
      </c>
      <c r="M3" s="17">
        <v>0</v>
      </c>
      <c r="N3" s="14">
        <v>5</v>
      </c>
      <c r="O3" s="14">
        <v>5</v>
      </c>
      <c r="P3" s="14">
        <v>0</v>
      </c>
      <c r="Q3" s="14" t="s">
        <v>224</v>
      </c>
      <c r="R3" s="14">
        <v>7</v>
      </c>
      <c r="S3" s="16" t="str">
        <f>IF(R3="","",VLOOKUP(R3,行政目的!$A$2:$B$9,2,FALSE))</f>
        <v>総務</v>
      </c>
      <c r="T3" s="10">
        <v>0</v>
      </c>
      <c r="U3" s="10">
        <v>7258140</v>
      </c>
      <c r="V3" s="10">
        <v>1451628</v>
      </c>
      <c r="W3" s="10">
        <v>0</v>
      </c>
    </row>
    <row r="4" spans="1:23">
      <c r="A4" s="14">
        <v>3</v>
      </c>
      <c r="B4" s="14">
        <v>1</v>
      </c>
      <c r="C4" s="14" t="s">
        <v>341</v>
      </c>
      <c r="D4" s="14">
        <v>3</v>
      </c>
      <c r="E4" s="14" t="s">
        <v>93</v>
      </c>
      <c r="F4" s="17">
        <v>1202580</v>
      </c>
      <c r="J4" s="4">
        <v>42094</v>
      </c>
      <c r="K4" s="17">
        <v>1202580</v>
      </c>
      <c r="L4" s="17">
        <v>240516</v>
      </c>
      <c r="M4" s="17">
        <v>0</v>
      </c>
      <c r="N4" s="14">
        <v>5</v>
      </c>
      <c r="O4" s="14">
        <v>5</v>
      </c>
      <c r="P4" s="14">
        <v>0</v>
      </c>
      <c r="Q4" s="14" t="s">
        <v>224</v>
      </c>
      <c r="R4" s="14">
        <v>7</v>
      </c>
      <c r="S4" s="16" t="str">
        <f>IF(R4="","",VLOOKUP(R4,行政目的!$A$2:$B$9,2,FALSE))</f>
        <v>総務</v>
      </c>
      <c r="T4" s="10">
        <v>0</v>
      </c>
      <c r="U4" s="10">
        <v>1202580</v>
      </c>
      <c r="V4" s="10">
        <v>240516</v>
      </c>
      <c r="W4" s="10">
        <v>0</v>
      </c>
    </row>
    <row r="5" spans="1:23">
      <c r="A5" s="14">
        <v>4</v>
      </c>
      <c r="B5" s="14">
        <v>1</v>
      </c>
      <c r="C5" s="14" t="s">
        <v>104</v>
      </c>
      <c r="D5" s="14">
        <v>3</v>
      </c>
      <c r="E5" s="14" t="s">
        <v>93</v>
      </c>
      <c r="F5" s="17">
        <v>1512000</v>
      </c>
      <c r="J5" s="4">
        <v>42156</v>
      </c>
      <c r="K5" s="17">
        <v>1209600</v>
      </c>
      <c r="L5" s="17">
        <v>302400</v>
      </c>
      <c r="M5" s="17">
        <v>302400</v>
      </c>
      <c r="N5" s="14">
        <v>4</v>
      </c>
      <c r="O5" s="14">
        <v>5</v>
      </c>
      <c r="P5" s="14">
        <v>1</v>
      </c>
      <c r="Q5" s="14" t="s">
        <v>224</v>
      </c>
      <c r="R5" s="14">
        <v>7</v>
      </c>
      <c r="S5" s="16" t="str">
        <f>IF(R5="","",VLOOKUP(R5,行政目的!$A$2:$B$9,2,FALSE))</f>
        <v>総務</v>
      </c>
      <c r="T5" s="10">
        <v>0</v>
      </c>
      <c r="U5" s="10">
        <v>1209600</v>
      </c>
      <c r="V5" s="10">
        <v>302400</v>
      </c>
      <c r="W5" s="10">
        <v>302400</v>
      </c>
    </row>
    <row r="6" spans="1:23">
      <c r="A6" s="14">
        <v>5</v>
      </c>
      <c r="B6" s="14">
        <v>1</v>
      </c>
      <c r="C6" s="14" t="s">
        <v>364</v>
      </c>
      <c r="D6" s="14">
        <v>3</v>
      </c>
      <c r="E6" s="14" t="s">
        <v>93</v>
      </c>
      <c r="F6" s="17">
        <v>2052000</v>
      </c>
      <c r="J6" s="4">
        <v>42307</v>
      </c>
      <c r="K6" s="17">
        <v>1641600</v>
      </c>
      <c r="L6" s="17">
        <v>410400</v>
      </c>
      <c r="M6" s="17">
        <v>410400</v>
      </c>
      <c r="N6" s="14">
        <v>4</v>
      </c>
      <c r="O6" s="14">
        <v>5</v>
      </c>
      <c r="P6" s="14">
        <v>1</v>
      </c>
      <c r="Q6" s="14" t="s">
        <v>224</v>
      </c>
      <c r="R6" s="14">
        <v>7</v>
      </c>
      <c r="S6" s="16" t="str">
        <f>IF(R6="","",VLOOKUP(R6,行政目的!$A$2:$B$9,2,FALSE))</f>
        <v>総務</v>
      </c>
      <c r="T6" s="10">
        <v>0</v>
      </c>
      <c r="U6" s="10">
        <v>1641600</v>
      </c>
      <c r="V6" s="10">
        <v>410400</v>
      </c>
      <c r="W6" s="10">
        <v>410400</v>
      </c>
    </row>
    <row r="7" spans="1:23">
      <c r="A7" s="14">
        <v>6</v>
      </c>
      <c r="B7" s="14">
        <v>1</v>
      </c>
      <c r="C7" s="14" t="s">
        <v>547</v>
      </c>
      <c r="D7" s="14">
        <v>3</v>
      </c>
      <c r="E7" s="14" t="s">
        <v>93</v>
      </c>
      <c r="F7" s="17">
        <v>777160</v>
      </c>
      <c r="J7" s="4">
        <v>42338</v>
      </c>
      <c r="K7" s="17">
        <v>621728</v>
      </c>
      <c r="L7" s="17">
        <v>155432</v>
      </c>
      <c r="M7" s="17">
        <v>155432</v>
      </c>
      <c r="N7" s="14">
        <v>4</v>
      </c>
      <c r="O7" s="14">
        <v>5</v>
      </c>
      <c r="P7" s="14">
        <v>1</v>
      </c>
      <c r="Q7" s="14" t="s">
        <v>224</v>
      </c>
      <c r="R7" s="14">
        <v>7</v>
      </c>
      <c r="S7" s="16" t="str">
        <f>IF(R7="","",VLOOKUP(R7,行政目的!$A$2:$B$9,2,FALSE))</f>
        <v>総務</v>
      </c>
      <c r="T7" s="10">
        <v>0</v>
      </c>
      <c r="U7" s="10">
        <v>621728</v>
      </c>
      <c r="V7" s="10">
        <v>155432</v>
      </c>
      <c r="W7" s="10">
        <v>155432</v>
      </c>
    </row>
    <row r="8" spans="1:23">
      <c r="A8" s="14">
        <v>8</v>
      </c>
      <c r="B8" s="14">
        <v>1</v>
      </c>
      <c r="C8" s="14" t="s">
        <v>548</v>
      </c>
      <c r="D8" s="14">
        <v>3</v>
      </c>
      <c r="E8" s="14" t="s">
        <v>93</v>
      </c>
      <c r="F8" s="17">
        <v>1080000</v>
      </c>
      <c r="J8" s="4">
        <v>42094</v>
      </c>
      <c r="K8" s="17">
        <v>1080000</v>
      </c>
      <c r="L8" s="17">
        <v>216000</v>
      </c>
      <c r="M8" s="17">
        <v>0</v>
      </c>
      <c r="N8" s="14">
        <v>5</v>
      </c>
      <c r="O8" s="14">
        <v>5</v>
      </c>
      <c r="P8" s="14">
        <v>0</v>
      </c>
      <c r="Q8" s="14" t="s">
        <v>224</v>
      </c>
      <c r="R8" s="14">
        <v>3</v>
      </c>
      <c r="S8" s="16" t="str">
        <f>IF(R8="","",VLOOKUP(R8,行政目的!$A$2:$B$9,2,FALSE))</f>
        <v>福祉</v>
      </c>
      <c r="T8" s="10">
        <v>0</v>
      </c>
      <c r="U8" s="10">
        <v>1080000</v>
      </c>
      <c r="V8" s="10">
        <v>216000</v>
      </c>
      <c r="W8" s="10">
        <v>0</v>
      </c>
    </row>
    <row r="9" spans="1:23">
      <c r="A9" s="14">
        <v>9</v>
      </c>
      <c r="B9" s="14">
        <v>1</v>
      </c>
      <c r="C9" s="14" t="s">
        <v>211</v>
      </c>
      <c r="D9" s="14">
        <v>3</v>
      </c>
      <c r="E9" s="14" t="s">
        <v>93</v>
      </c>
      <c r="F9" s="17">
        <v>1522800</v>
      </c>
      <c r="J9" s="4">
        <v>42094</v>
      </c>
      <c r="K9" s="17">
        <v>1522800</v>
      </c>
      <c r="L9" s="17">
        <v>304560</v>
      </c>
      <c r="M9" s="17">
        <v>0</v>
      </c>
      <c r="N9" s="14">
        <v>5</v>
      </c>
      <c r="O9" s="14">
        <v>5</v>
      </c>
      <c r="P9" s="14">
        <v>0</v>
      </c>
      <c r="Q9" s="14" t="s">
        <v>224</v>
      </c>
      <c r="R9" s="14">
        <v>3</v>
      </c>
      <c r="S9" s="16" t="str">
        <f>IF(R9="","",VLOOKUP(R9,行政目的!$A$2:$B$9,2,FALSE))</f>
        <v>福祉</v>
      </c>
      <c r="T9" s="10">
        <v>0</v>
      </c>
      <c r="U9" s="10">
        <v>1522800</v>
      </c>
      <c r="V9" s="10">
        <v>304560</v>
      </c>
      <c r="W9" s="10">
        <v>0</v>
      </c>
    </row>
    <row r="10" spans="1:23">
      <c r="A10" s="14">
        <v>10</v>
      </c>
      <c r="B10" s="14">
        <v>1</v>
      </c>
      <c r="C10" s="14" t="s">
        <v>213</v>
      </c>
      <c r="D10" s="14">
        <v>3</v>
      </c>
      <c r="E10" s="14" t="s">
        <v>93</v>
      </c>
      <c r="F10" s="17">
        <v>3675000</v>
      </c>
      <c r="J10" s="4">
        <v>40847</v>
      </c>
      <c r="K10" s="17">
        <v>3675000</v>
      </c>
      <c r="L10" s="17">
        <v>0</v>
      </c>
      <c r="M10" s="17">
        <v>0</v>
      </c>
      <c r="N10" s="14">
        <v>8</v>
      </c>
      <c r="O10" s="14">
        <v>5</v>
      </c>
      <c r="P10" s="14">
        <v>0</v>
      </c>
      <c r="Q10" s="14" t="s">
        <v>224</v>
      </c>
      <c r="R10" s="14">
        <v>6</v>
      </c>
      <c r="S10" s="16" t="str">
        <f>IF(R10="","",VLOOKUP(R10,行政目的!$A$2:$B$9,2,FALSE))</f>
        <v>消防</v>
      </c>
      <c r="T10" s="10">
        <v>0</v>
      </c>
      <c r="U10" s="10">
        <v>3675000</v>
      </c>
      <c r="V10" s="10">
        <v>0</v>
      </c>
      <c r="W10" s="10">
        <v>0</v>
      </c>
    </row>
    <row r="11" spans="1:23">
      <c r="S11" s="16" t="str">
        <f>IF(R11="","",VLOOKUP(R11,行政目的!$A$2:$B$9,2,FALSE))</f>
        <v/>
      </c>
    </row>
  </sheetData>
  <phoneticPr fontId="3" type="Hiragana"/>
  <conditionalFormatting sqref="H2:J1038587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" right="0.7" top="0.75" bottom="0.75" header="0.3" footer="0.3"/>
  <pageSetup paperSize="9" scale="34" fitToWidth="1" fitToHeight="0" orientation="landscape" usePrinterDefaults="1" r:id="rId1"/>
</worksheet>
</file>

<file path=xl/worksheets/sheet8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B9"/>
  <sheetViews>
    <sheetView workbookViewId="0"/>
  </sheetViews>
  <sheetFormatPr defaultRowHeight="15"/>
  <cols>
    <col min="1" max="1" width="11" bestFit="1" customWidth="1"/>
  </cols>
  <sheetData>
    <row r="1" spans="1:2">
      <c r="A1" t="s">
        <v>108</v>
      </c>
      <c r="B1" t="s">
        <v>110</v>
      </c>
    </row>
    <row r="2" spans="1:2">
      <c r="A2">
        <v>1</v>
      </c>
      <c r="B2" t="s">
        <v>115</v>
      </c>
    </row>
    <row r="3" spans="1:2">
      <c r="A3">
        <v>2</v>
      </c>
      <c r="B3" t="s">
        <v>8</v>
      </c>
    </row>
    <row r="4" spans="1:2">
      <c r="A4">
        <v>3</v>
      </c>
      <c r="B4" t="s">
        <v>25</v>
      </c>
    </row>
    <row r="5" spans="1:2">
      <c r="A5">
        <v>4</v>
      </c>
      <c r="B5" t="s">
        <v>22</v>
      </c>
    </row>
    <row r="6" spans="1:2">
      <c r="A6">
        <v>5</v>
      </c>
      <c r="B6" t="s">
        <v>21</v>
      </c>
    </row>
    <row r="7" spans="1:2">
      <c r="A7">
        <v>6</v>
      </c>
      <c r="B7" t="s">
        <v>17</v>
      </c>
    </row>
    <row r="8" spans="1:2">
      <c r="A8">
        <v>7</v>
      </c>
      <c r="B8" t="s">
        <v>14</v>
      </c>
    </row>
    <row r="9" spans="1:2">
      <c r="A9">
        <v>0</v>
      </c>
      <c r="B9" t="s">
        <v>14</v>
      </c>
    </row>
  </sheetData>
  <phoneticPr fontId="3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土地_当年度内訳</vt:lpstr>
      <vt:lpstr>建物_当年度内訳</vt:lpstr>
      <vt:lpstr>建物修繕履歴_当年度内訳</vt:lpstr>
      <vt:lpstr>建物付属設備_当年度内訳</vt:lpstr>
      <vt:lpstr>工作物_当年度内訳</vt:lpstr>
      <vt:lpstr>物品_当年度内訳</vt:lpstr>
      <vt:lpstr>ソフトウェア_当年度内訳</vt:lpstr>
      <vt:lpstr>行政目的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出納２</cp:lastModifiedBy>
  <dcterms:created xsi:type="dcterms:W3CDTF">2021-03-11T11:29:38Z</dcterms:created>
  <dcterms:modified xsi:type="dcterms:W3CDTF">2021-03-30T23:57:06Z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2021-03-30T23:57:06Z</vt:filetime>
  </property>
</Properties>
</file>